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 activeTab="3"/>
  </bookViews>
  <sheets>
    <sheet name="СВО" sheetId="8" r:id="rId1"/>
    <sheet name="ОВЗ" sheetId="4" r:id="rId2"/>
    <sheet name="1-4 класс" sheetId="1" r:id="rId3"/>
    <sheet name="5-11 класс" sheetId="6" r:id="rId4"/>
  </sheets>
  <calcPr calcId="124519"/>
</workbook>
</file>

<file path=xl/calcChain.xml><?xml version="1.0" encoding="utf-8"?>
<calcChain xmlns="http://schemas.openxmlformats.org/spreadsheetml/2006/main">
  <c r="B195" i="8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6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4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G196" s="1"/>
  <c r="F13"/>
  <c r="F24" s="1"/>
  <c r="F196" s="1"/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6" i="4" l="1"/>
  <c r="H196"/>
  <c r="L157" i="1"/>
  <c r="I138"/>
  <c r="I119"/>
  <c r="G119"/>
  <c r="H100"/>
  <c r="F100"/>
  <c r="J81"/>
  <c r="F62"/>
  <c r="L138"/>
  <c r="L119"/>
  <c r="L100"/>
  <c r="L81"/>
  <c r="L62"/>
  <c r="L43"/>
  <c r="L24"/>
  <c r="I195"/>
  <c r="G176"/>
  <c r="J62"/>
  <c r="I100"/>
  <c r="J100"/>
  <c r="G100"/>
  <c r="G81"/>
  <c r="F81"/>
  <c r="H81"/>
  <c r="I81"/>
  <c r="I62"/>
  <c r="H62"/>
  <c r="G62"/>
  <c r="J43"/>
  <c r="I43"/>
  <c r="H43"/>
  <c r="G43"/>
  <c r="F43"/>
  <c r="J24"/>
  <c r="I24"/>
  <c r="H24"/>
  <c r="G24"/>
  <c r="F24"/>
  <c r="L196" l="1"/>
  <c r="J196"/>
  <c r="H196"/>
  <c r="I196"/>
  <c r="G196"/>
  <c r="F196"/>
</calcChain>
</file>

<file path=xl/sharedStrings.xml><?xml version="1.0" encoding="utf-8"?>
<sst xmlns="http://schemas.openxmlformats.org/spreadsheetml/2006/main" count="997" uniqueCount="86">
  <si>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</si>
  <si>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</si>
  <si>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</si>
  <si>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</si>
  <si>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</si>
  <si>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</si>
  <si>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</si>
  <si>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</si>
  <si>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</si>
  <si>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</si>
  <si>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</si>
  <si>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</si>
  <si>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</si>
  <si>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</si>
  <si>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</si>
  <si>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</si>
  <si>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</si>
  <si>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</si>
  <si>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</si>
  <si>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</si>
  <si>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</si>
  <si>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</si>
  <si>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</si>
  <si>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</si>
  <si>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</si>
  <si>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</si>
  <si>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</si>
  <si>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</si>
  <si>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</si>
  <si>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</si>
  <si>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</si>
  <si>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</si>
  <si>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</si>
  <si>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</si>
  <si>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</si>
  <si>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</si>
  <si>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</si>
  <si>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</si>
  <si>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казенное общеобразовательное учреждение средняя общеобразовательная школа с. Ильинского Слободского района Кировской области</t>
  </si>
  <si>
    <t>Директор</t>
  </si>
  <si>
    <t>Шутов</t>
  </si>
  <si>
    <t>Котлета мясная</t>
  </si>
  <si>
    <t>Чай с сахаром</t>
  </si>
  <si>
    <t>Хлеб ржано-пшеничный</t>
  </si>
  <si>
    <t>Котлета рыбная</t>
  </si>
  <si>
    <t>Пюре картофельное</t>
  </si>
  <si>
    <t>Каша гречневая рассыпчатая/соус томатный</t>
  </si>
  <si>
    <t>165/223</t>
  </si>
  <si>
    <t>Борщ из свежей капусты со сметаной</t>
  </si>
  <si>
    <t>Сок фруктовый</t>
  </si>
  <si>
    <t>Макаронные изделия отварные</t>
  </si>
  <si>
    <t>Котлета рубленая из птицы</t>
  </si>
  <si>
    <t>Каша рисовая рассыпчатая/соус томатный</t>
  </si>
  <si>
    <t>169/223</t>
  </si>
  <si>
    <t>Суп картофельный с макаронными изделиями</t>
  </si>
  <si>
    <t>Компот из свежих яблок</t>
  </si>
  <si>
    <t>Какао на молоке</t>
  </si>
  <si>
    <t>Рассольник Ленинградский со сметаной</t>
  </si>
  <si>
    <t>Компот из кураги</t>
  </si>
  <si>
    <t>Суп картофельный с горохом</t>
  </si>
  <si>
    <t>Гуляш из птицы</t>
  </si>
  <si>
    <t>92/1</t>
  </si>
  <si>
    <t>Жаркое по домашнему(из говядины)</t>
  </si>
  <si>
    <t>Рассольник домашний со сметаной</t>
  </si>
  <si>
    <t>Суп из картофеля</t>
  </si>
  <si>
    <t>7-11 лет , ОВЗ</t>
  </si>
  <si>
    <t xml:space="preserve">Гуляш </t>
  </si>
  <si>
    <t>Жаркое по домашнему (курица)</t>
  </si>
  <si>
    <t>Яйцо отварное</t>
  </si>
  <si>
    <t>Суп из  картофеля</t>
  </si>
  <si>
    <t>Салат студенческий</t>
  </si>
  <si>
    <t>Каша пшённая молочная с маслом</t>
  </si>
  <si>
    <t>Бутерброд с маслом</t>
  </si>
  <si>
    <t>Салат картофельный с зелёным горошком</t>
  </si>
  <si>
    <t>Салат "Здоровье"</t>
  </si>
  <si>
    <t>Чай с молоком</t>
  </si>
  <si>
    <t>Морковь с сахаром</t>
  </si>
  <si>
    <t>Салат из белокочанной капусты</t>
  </si>
  <si>
    <t>Каша рисовая молочная</t>
  </si>
  <si>
    <t>Чай с лимоном</t>
  </si>
  <si>
    <t>Каша молочная "Дружба"</t>
  </si>
  <si>
    <t>Рагу овощное с мясом</t>
  </si>
  <si>
    <t>Макаронные изделия с тертым сыром</t>
  </si>
  <si>
    <t>Салат из белокочанной капусты с зелёным горошком</t>
  </si>
  <si>
    <t>11 лет и старше 1 смена</t>
  </si>
  <si>
    <t>7-11 лет  1 смена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</si>
</sst>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="160" zoomScaleSheetLayoutView="1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84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100</v>
      </c>
      <c r="G6" s="40">
        <v>16.100000000000001</v>
      </c>
      <c r="H6" s="40">
        <v>17.8</v>
      </c>
      <c r="I6" s="40">
        <v>12.9</v>
      </c>
      <c r="J6" s="40">
        <v>278</v>
      </c>
      <c r="K6" s="41">
        <v>83</v>
      </c>
      <c r="L6" s="40">
        <v>18.100000000000001</v>
      </c>
    </row>
    <row r="7" spans="1:12" ht="15">
      <c r="A7" s="23"/>
      <c r="B7" s="15"/>
      <c r="C7" s="11"/>
      <c r="D7" s="6"/>
      <c r="E7" s="42" t="s">
        <v>45</v>
      </c>
      <c r="F7" s="43">
        <v>180</v>
      </c>
      <c r="G7" s="43">
        <v>3.7</v>
      </c>
      <c r="H7" s="43">
        <v>6.3</v>
      </c>
      <c r="I7" s="43">
        <v>23.4</v>
      </c>
      <c r="J7" s="43">
        <v>168</v>
      </c>
      <c r="K7" s="44">
        <v>131</v>
      </c>
      <c r="L7" s="43">
        <v>16.399999999999999</v>
      </c>
    </row>
    <row r="8" spans="1:12" ht="1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9.06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25</v>
      </c>
      <c r="G9" s="43">
        <v>3</v>
      </c>
      <c r="H9" s="43">
        <v>0.5</v>
      </c>
      <c r="I9" s="43">
        <v>20</v>
      </c>
      <c r="J9" s="43">
        <v>100</v>
      </c>
      <c r="K9" s="44">
        <v>1</v>
      </c>
      <c r="L9" s="43">
        <v>1.9</v>
      </c>
    </row>
    <row r="10" spans="1:12" ht="1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1.3</v>
      </c>
      <c r="H10" s="43">
        <v>0.08</v>
      </c>
      <c r="I10" s="43">
        <v>10.5</v>
      </c>
      <c r="J10" s="43">
        <v>45</v>
      </c>
      <c r="K10" s="44">
        <v>15</v>
      </c>
      <c r="L10" s="43">
        <v>4.79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25.700000000000003</v>
      </c>
      <c r="H13" s="19">
        <f t="shared" si="0"/>
        <v>26.48</v>
      </c>
      <c r="I13" s="19">
        <f t="shared" si="0"/>
        <v>79.199999999999989</v>
      </c>
      <c r="J13" s="19">
        <f t="shared" si="0"/>
        <v>660</v>
      </c>
      <c r="K13" s="25"/>
      <c r="L13" s="19">
        <f t="shared" ref="L13" si="1">SUM(L6:L12)</f>
        <v>50.25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0"/>
      <c r="H16" s="40"/>
      <c r="I16" s="40"/>
      <c r="J16" s="40"/>
      <c r="K16" s="41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25.700000000000003</v>
      </c>
      <c r="H24" s="32">
        <f t="shared" si="4"/>
        <v>26.48</v>
      </c>
      <c r="I24" s="32">
        <f t="shared" si="4"/>
        <v>79.199999999999989</v>
      </c>
      <c r="J24" s="32">
        <f t="shared" si="4"/>
        <v>660</v>
      </c>
      <c r="K24" s="32"/>
      <c r="L24" s="32">
        <f t="shared" ref="L24" si="5">L13+L23</f>
        <v>50.25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200</v>
      </c>
      <c r="G25" s="40">
        <v>7.78</v>
      </c>
      <c r="H25" s="40">
        <v>10</v>
      </c>
      <c r="I25" s="40">
        <v>43.56</v>
      </c>
      <c r="J25" s="40">
        <v>295.56</v>
      </c>
      <c r="K25" s="41">
        <v>173</v>
      </c>
      <c r="L25" s="40">
        <v>16.36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268</v>
      </c>
      <c r="L27" s="43">
        <v>1.4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25</v>
      </c>
      <c r="G28" s="43">
        <v>3</v>
      </c>
      <c r="H28" s="43">
        <v>0.5</v>
      </c>
      <c r="I28" s="43">
        <v>20</v>
      </c>
      <c r="J28" s="43">
        <v>100</v>
      </c>
      <c r="K28" s="44">
        <v>1</v>
      </c>
      <c r="L28" s="43">
        <v>1.9</v>
      </c>
    </row>
    <row r="29" spans="1:12" ht="15">
      <c r="A29" s="14"/>
      <c r="B29" s="15"/>
      <c r="C29" s="11"/>
      <c r="D29" s="7" t="s">
        <v>23</v>
      </c>
      <c r="E29" s="42" t="s">
        <v>77</v>
      </c>
      <c r="F29" s="43">
        <v>100</v>
      </c>
      <c r="G29" s="43">
        <v>1.4</v>
      </c>
      <c r="H29" s="43">
        <v>3.8</v>
      </c>
      <c r="I29" s="43">
        <v>4.9000000000000004</v>
      </c>
      <c r="J29" s="43">
        <v>54</v>
      </c>
      <c r="K29" s="44">
        <v>6</v>
      </c>
      <c r="L29" s="43">
        <v>6.5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:L32" si="6">SUM(G25:G31)</f>
        <v>12.28</v>
      </c>
      <c r="H32" s="19">
        <f t="shared" si="6"/>
        <v>14.329999999999998</v>
      </c>
      <c r="I32" s="19">
        <f t="shared" si="6"/>
        <v>78.360000000000014</v>
      </c>
      <c r="J32" s="19">
        <f t="shared" si="6"/>
        <v>484.56</v>
      </c>
      <c r="K32" s="25"/>
      <c r="L32" s="19">
        <f t="shared" si="6"/>
        <v>26.159999999999997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525</v>
      </c>
      <c r="G43" s="32">
        <f t="shared" ref="G43:L43" si="8">G32+G42</f>
        <v>12.28</v>
      </c>
      <c r="H43" s="32">
        <f t="shared" si="8"/>
        <v>14.329999999999998</v>
      </c>
      <c r="I43" s="32">
        <f t="shared" si="8"/>
        <v>78.360000000000014</v>
      </c>
      <c r="J43" s="32">
        <f t="shared" si="8"/>
        <v>484.56</v>
      </c>
      <c r="K43" s="32"/>
      <c r="L43" s="32">
        <f t="shared" si="8"/>
        <v>26.159999999999997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130</v>
      </c>
      <c r="G44" s="40">
        <v>31.75</v>
      </c>
      <c r="H44" s="40">
        <v>20.8</v>
      </c>
      <c r="I44" s="40">
        <v>22.1</v>
      </c>
      <c r="J44" s="40">
        <v>240</v>
      </c>
      <c r="K44" s="41" t="s">
        <v>61</v>
      </c>
      <c r="L44" s="43">
        <v>38.5</v>
      </c>
    </row>
    <row r="45" spans="1:12" ht="15">
      <c r="A45" s="23"/>
      <c r="B45" s="15"/>
      <c r="C45" s="11"/>
      <c r="D45" s="6"/>
      <c r="E45" s="42" t="s">
        <v>50</v>
      </c>
      <c r="F45" s="43">
        <v>180</v>
      </c>
      <c r="G45" s="43">
        <v>6.6</v>
      </c>
      <c r="H45" s="43">
        <v>5</v>
      </c>
      <c r="I45" s="43">
        <v>40</v>
      </c>
      <c r="J45" s="43">
        <v>2375</v>
      </c>
      <c r="K45" s="44">
        <v>202</v>
      </c>
      <c r="L45" s="43">
        <v>7.44</v>
      </c>
    </row>
    <row r="46" spans="1:12" ht="15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1</v>
      </c>
      <c r="H46" s="43">
        <v>0.2</v>
      </c>
      <c r="I46" s="43">
        <v>20.2</v>
      </c>
      <c r="J46" s="43">
        <v>92</v>
      </c>
      <c r="K46" s="44">
        <v>4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25</v>
      </c>
      <c r="G47" s="43">
        <v>3</v>
      </c>
      <c r="H47" s="43">
        <v>0.5</v>
      </c>
      <c r="I47" s="43">
        <v>20</v>
      </c>
      <c r="J47" s="43">
        <v>100</v>
      </c>
      <c r="K47" s="44">
        <v>1</v>
      </c>
      <c r="L47" s="43">
        <v>1.9</v>
      </c>
    </row>
    <row r="48" spans="1:12" ht="15">
      <c r="A48" s="23"/>
      <c r="B48" s="15"/>
      <c r="C48" s="11"/>
      <c r="D48" s="7" t="s">
        <v>23</v>
      </c>
      <c r="E48" s="42" t="s">
        <v>70</v>
      </c>
      <c r="F48" s="43">
        <v>100</v>
      </c>
      <c r="G48" s="43">
        <v>2.25</v>
      </c>
      <c r="H48" s="43">
        <v>6.3</v>
      </c>
      <c r="I48" s="43">
        <v>4.0999999999999996</v>
      </c>
      <c r="J48" s="43">
        <v>82</v>
      </c>
      <c r="K48" s="44">
        <v>39</v>
      </c>
      <c r="L48" s="43">
        <v>8.9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635</v>
      </c>
      <c r="G51" s="19">
        <f t="shared" ref="G51:L51" si="9">SUM(G44:G50)</f>
        <v>44.6</v>
      </c>
      <c r="H51" s="19">
        <f t="shared" si="9"/>
        <v>32.799999999999997</v>
      </c>
      <c r="I51" s="19">
        <f t="shared" si="9"/>
        <v>106.39999999999999</v>
      </c>
      <c r="J51" s="19">
        <f t="shared" si="9"/>
        <v>2889</v>
      </c>
      <c r="K51" s="25"/>
      <c r="L51" s="19">
        <f t="shared" si="9"/>
        <v>64.739999999999995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:L62" si="11">G51+G61</f>
        <v>44.6</v>
      </c>
      <c r="H62" s="32">
        <f t="shared" si="11"/>
        <v>32.799999999999997</v>
      </c>
      <c r="I62" s="32">
        <f t="shared" si="11"/>
        <v>106.39999999999999</v>
      </c>
      <c r="J62" s="32">
        <f t="shared" si="11"/>
        <v>2889</v>
      </c>
      <c r="K62" s="32"/>
      <c r="L62" s="32">
        <f t="shared" si="11"/>
        <v>64.739999999999995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200</v>
      </c>
      <c r="G63" s="40">
        <v>9.3000000000000007</v>
      </c>
      <c r="H63" s="40">
        <v>11</v>
      </c>
      <c r="I63" s="40">
        <v>44</v>
      </c>
      <c r="J63" s="40">
        <v>312</v>
      </c>
      <c r="K63" s="41">
        <v>185</v>
      </c>
      <c r="L63" s="40">
        <v>13.7</v>
      </c>
    </row>
    <row r="64" spans="1:12" ht="15">
      <c r="A64" s="23"/>
      <c r="B64" s="15"/>
      <c r="C64" s="11"/>
      <c r="D64" s="6"/>
      <c r="E64" s="42" t="s">
        <v>68</v>
      </c>
      <c r="F64" s="43">
        <v>40</v>
      </c>
      <c r="G64" s="43">
        <v>12.8</v>
      </c>
      <c r="H64" s="43">
        <v>11.6</v>
      </c>
      <c r="I64" s="43">
        <v>0.7</v>
      </c>
      <c r="J64" s="43">
        <v>158.69999999999999</v>
      </c>
      <c r="K64" s="44">
        <v>4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79</v>
      </c>
      <c r="F65" s="43">
        <v>270</v>
      </c>
      <c r="G65" s="43">
        <v>0.2</v>
      </c>
      <c r="H65" s="43">
        <v>0.04</v>
      </c>
      <c r="I65" s="43">
        <v>10.199999999999999</v>
      </c>
      <c r="J65" s="43">
        <v>41</v>
      </c>
      <c r="K65" s="44">
        <v>270</v>
      </c>
      <c r="L65" s="43">
        <v>2.87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25</v>
      </c>
      <c r="G66" s="43">
        <v>3</v>
      </c>
      <c r="H66" s="43">
        <v>0.5</v>
      </c>
      <c r="I66" s="43">
        <v>20</v>
      </c>
      <c r="J66" s="43">
        <v>100</v>
      </c>
      <c r="K66" s="44">
        <v>1</v>
      </c>
      <c r="L66" s="43">
        <v>1.9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40</v>
      </c>
      <c r="G68" s="43">
        <v>2.4</v>
      </c>
      <c r="H68" s="43">
        <v>8.6</v>
      </c>
      <c r="I68" s="43">
        <v>14.6</v>
      </c>
      <c r="J68" s="43">
        <v>146</v>
      </c>
      <c r="K68" s="44">
        <v>1</v>
      </c>
      <c r="L68" s="43">
        <v>10.050000000000001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:L70" si="12">SUM(G63:G69)</f>
        <v>27.7</v>
      </c>
      <c r="H70" s="19">
        <f t="shared" si="12"/>
        <v>31.740000000000002</v>
      </c>
      <c r="I70" s="19">
        <f t="shared" si="12"/>
        <v>89.5</v>
      </c>
      <c r="J70" s="19">
        <f t="shared" si="12"/>
        <v>757.7</v>
      </c>
      <c r="K70" s="25"/>
      <c r="L70" s="19">
        <f t="shared" si="12"/>
        <v>44.519999999999996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:L81" si="14">G70+G80</f>
        <v>27.7</v>
      </c>
      <c r="H81" s="32">
        <f t="shared" si="14"/>
        <v>31.740000000000002</v>
      </c>
      <c r="I81" s="32">
        <f t="shared" si="14"/>
        <v>89.5</v>
      </c>
      <c r="J81" s="32">
        <f t="shared" si="14"/>
        <v>757.7</v>
      </c>
      <c r="K81" s="32"/>
      <c r="L81" s="32">
        <f t="shared" si="14"/>
        <v>44.519999999999996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100</v>
      </c>
      <c r="G82" s="40">
        <v>12.5</v>
      </c>
      <c r="H82" s="40">
        <v>17.7</v>
      </c>
      <c r="I82" s="40">
        <v>12.7</v>
      </c>
      <c r="J82" s="40">
        <v>262</v>
      </c>
      <c r="K82" s="41">
        <v>125</v>
      </c>
      <c r="L82" s="43">
        <v>32.06</v>
      </c>
    </row>
    <row r="83" spans="1:12" ht="15">
      <c r="A83" s="23"/>
      <c r="B83" s="15"/>
      <c r="C83" s="11"/>
      <c r="D83" s="6"/>
      <c r="E83" s="42" t="s">
        <v>52</v>
      </c>
      <c r="F83" s="43">
        <v>230</v>
      </c>
      <c r="G83" s="43">
        <v>4.9000000000000004</v>
      </c>
      <c r="H83" s="43">
        <v>6.6</v>
      </c>
      <c r="I83" s="43">
        <v>48.2</v>
      </c>
      <c r="J83" s="43">
        <v>276</v>
      </c>
      <c r="K83" s="44" t="s">
        <v>53</v>
      </c>
      <c r="L83" s="43">
        <v>18.899999999999999</v>
      </c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>
        <v>274</v>
      </c>
      <c r="L84" s="43">
        <v>10.68</v>
      </c>
    </row>
    <row r="85" spans="1:12" ht="15.75" thickBot="1">
      <c r="A85" s="23"/>
      <c r="B85" s="15"/>
      <c r="C85" s="11"/>
      <c r="D85" s="7" t="s">
        <v>22</v>
      </c>
      <c r="E85" s="42" t="s">
        <v>43</v>
      </c>
      <c r="F85" s="43">
        <v>25</v>
      </c>
      <c r="G85" s="43">
        <v>3</v>
      </c>
      <c r="H85" s="43">
        <v>0.5</v>
      </c>
      <c r="I85" s="43">
        <v>20</v>
      </c>
      <c r="J85" s="43">
        <v>100</v>
      </c>
      <c r="K85" s="44">
        <v>1</v>
      </c>
      <c r="L85" s="43">
        <v>1.9</v>
      </c>
    </row>
    <row r="86" spans="1:12" ht="15">
      <c r="A86" s="23"/>
      <c r="B86" s="15"/>
      <c r="C86" s="11"/>
      <c r="D86" s="7" t="s">
        <v>23</v>
      </c>
      <c r="E86" s="39" t="s">
        <v>74</v>
      </c>
      <c r="F86" s="40">
        <v>100</v>
      </c>
      <c r="G86" s="40">
        <v>1.2</v>
      </c>
      <c r="H86" s="40">
        <v>2.7</v>
      </c>
      <c r="I86" s="40">
        <v>4.3</v>
      </c>
      <c r="J86" s="40">
        <v>47</v>
      </c>
      <c r="K86" s="41">
        <v>20</v>
      </c>
      <c r="L86" s="43">
        <v>14.05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655</v>
      </c>
      <c r="G89" s="19">
        <f t="shared" ref="G89:L89" si="15">SUM(G82:G88)</f>
        <v>24.9</v>
      </c>
      <c r="H89" s="19">
        <f t="shared" si="15"/>
        <v>29.999999999999996</v>
      </c>
      <c r="I89" s="19">
        <f t="shared" si="15"/>
        <v>98.9</v>
      </c>
      <c r="J89" s="19">
        <f t="shared" si="15"/>
        <v>773</v>
      </c>
      <c r="K89" s="25"/>
      <c r="L89" s="19">
        <f t="shared" si="15"/>
        <v>77.59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655</v>
      </c>
      <c r="G100" s="32">
        <f t="shared" ref="G100:L100" si="17">G89+G99</f>
        <v>24.9</v>
      </c>
      <c r="H100" s="32">
        <f t="shared" si="17"/>
        <v>29.999999999999996</v>
      </c>
      <c r="I100" s="32">
        <f t="shared" si="17"/>
        <v>98.9</v>
      </c>
      <c r="J100" s="32">
        <f t="shared" si="17"/>
        <v>773</v>
      </c>
      <c r="K100" s="32"/>
      <c r="L100" s="32">
        <f t="shared" si="17"/>
        <v>77.59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100</v>
      </c>
      <c r="G101" s="40">
        <v>12.5</v>
      </c>
      <c r="H101" s="40">
        <v>17.7</v>
      </c>
      <c r="I101" s="40">
        <v>12.7</v>
      </c>
      <c r="J101" s="40">
        <v>262</v>
      </c>
      <c r="K101" s="41">
        <v>125</v>
      </c>
      <c r="L101" s="40">
        <v>30.01</v>
      </c>
    </row>
    <row r="102" spans="1:12" ht="15">
      <c r="A102" s="23"/>
      <c r="B102" s="15"/>
      <c r="C102" s="11"/>
      <c r="D102" s="6"/>
      <c r="E102" s="42" t="s">
        <v>45</v>
      </c>
      <c r="F102" s="43">
        <v>180</v>
      </c>
      <c r="G102" s="43">
        <v>3.7</v>
      </c>
      <c r="H102" s="43">
        <v>6.3</v>
      </c>
      <c r="I102" s="43">
        <v>23.4</v>
      </c>
      <c r="J102" s="43">
        <v>168</v>
      </c>
      <c r="K102" s="44">
        <v>131</v>
      </c>
      <c r="L102" s="43">
        <v>16.399999999999999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9.06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25</v>
      </c>
      <c r="G104" s="43">
        <v>3</v>
      </c>
      <c r="H104" s="43">
        <v>0.5</v>
      </c>
      <c r="I104" s="43">
        <v>20</v>
      </c>
      <c r="J104" s="43">
        <v>100</v>
      </c>
      <c r="K104" s="44">
        <v>1</v>
      </c>
      <c r="L104" s="43">
        <v>1.9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76</v>
      </c>
      <c r="F106" s="43">
        <v>100</v>
      </c>
      <c r="G106" s="43">
        <v>1.3</v>
      </c>
      <c r="H106" s="43">
        <v>0.08</v>
      </c>
      <c r="I106" s="43">
        <v>10.5</v>
      </c>
      <c r="J106" s="43">
        <v>45</v>
      </c>
      <c r="K106" s="44">
        <v>15</v>
      </c>
      <c r="L106" s="43">
        <v>4.79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605</v>
      </c>
      <c r="G108" s="19">
        <f t="shared" ref="G108:J108" si="18">SUM(G101:G107)</f>
        <v>22.1</v>
      </c>
      <c r="H108" s="19">
        <f t="shared" si="18"/>
        <v>26.38</v>
      </c>
      <c r="I108" s="19">
        <f t="shared" si="18"/>
        <v>79</v>
      </c>
      <c r="J108" s="19">
        <f t="shared" si="18"/>
        <v>644</v>
      </c>
      <c r="K108" s="25"/>
      <c r="L108" s="19">
        <f t="shared" ref="L108" si="19">SUM(L101:L107)</f>
        <v>62.16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:L119" si="22">G108+G118</f>
        <v>22.1</v>
      </c>
      <c r="H119" s="32">
        <f t="shared" si="22"/>
        <v>26.38</v>
      </c>
      <c r="I119" s="32">
        <f t="shared" si="22"/>
        <v>79</v>
      </c>
      <c r="J119" s="32">
        <f t="shared" si="22"/>
        <v>644</v>
      </c>
      <c r="K119" s="32"/>
      <c r="L119" s="32">
        <f t="shared" si="22"/>
        <v>62.16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80</v>
      </c>
      <c r="F120" s="40">
        <v>200</v>
      </c>
      <c r="G120" s="40">
        <v>5.7</v>
      </c>
      <c r="H120" s="40">
        <v>8</v>
      </c>
      <c r="I120" s="40">
        <v>30.6</v>
      </c>
      <c r="J120" s="40">
        <v>217</v>
      </c>
      <c r="K120" s="41">
        <v>187</v>
      </c>
      <c r="L120" s="43">
        <v>21.2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1.4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25</v>
      </c>
      <c r="G123" s="43">
        <v>3</v>
      </c>
      <c r="H123" s="43">
        <v>0.5</v>
      </c>
      <c r="I123" s="43">
        <v>20</v>
      </c>
      <c r="J123" s="43">
        <v>100</v>
      </c>
      <c r="K123" s="44">
        <v>1</v>
      </c>
      <c r="L123" s="43">
        <v>1.9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40</v>
      </c>
      <c r="G125" s="43">
        <v>2.4</v>
      </c>
      <c r="H125" s="43">
        <v>8.6</v>
      </c>
      <c r="I125" s="43">
        <v>14.6</v>
      </c>
      <c r="J125" s="43">
        <v>146</v>
      </c>
      <c r="K125" s="44">
        <v>1</v>
      </c>
      <c r="L125" s="43">
        <v>10.050000000000001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465</v>
      </c>
      <c r="G127" s="19">
        <f t="shared" ref="G127:J127" si="23">SUM(G120:G126)</f>
        <v>11.200000000000001</v>
      </c>
      <c r="H127" s="19">
        <f t="shared" si="23"/>
        <v>17.13</v>
      </c>
      <c r="I127" s="19">
        <f t="shared" si="23"/>
        <v>75.099999999999994</v>
      </c>
      <c r="J127" s="19">
        <f t="shared" si="23"/>
        <v>498</v>
      </c>
      <c r="K127" s="25"/>
      <c r="L127" s="19">
        <f t="shared" ref="L127" si="24">SUM(L120:L126)</f>
        <v>34.549999999999997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465</v>
      </c>
      <c r="G138" s="32">
        <f t="shared" ref="G138:L138" si="27">G127+G137</f>
        <v>11.200000000000001</v>
      </c>
      <c r="H138" s="32">
        <f t="shared" si="27"/>
        <v>17.13</v>
      </c>
      <c r="I138" s="32">
        <f t="shared" si="27"/>
        <v>75.099999999999994</v>
      </c>
      <c r="J138" s="32">
        <f t="shared" si="27"/>
        <v>498</v>
      </c>
      <c r="K138" s="32"/>
      <c r="L138" s="32">
        <f t="shared" si="27"/>
        <v>34.549999999999997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28.1</v>
      </c>
      <c r="H139" s="40">
        <v>24.2</v>
      </c>
      <c r="I139" s="40">
        <v>28.2</v>
      </c>
      <c r="J139" s="40">
        <v>333</v>
      </c>
      <c r="K139" s="41">
        <v>16.989999999999998</v>
      </c>
      <c r="L139" s="40">
        <v>61.2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>
        <v>4</v>
      </c>
      <c r="L141" s="43">
        <v>9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43</v>
      </c>
      <c r="F142" s="43">
        <v>25</v>
      </c>
      <c r="G142" s="43">
        <v>3</v>
      </c>
      <c r="H142" s="43">
        <v>0.5</v>
      </c>
      <c r="I142" s="43">
        <v>20</v>
      </c>
      <c r="J142" s="43">
        <v>100</v>
      </c>
      <c r="K142" s="44">
        <v>1</v>
      </c>
      <c r="L142" s="43">
        <v>1.9</v>
      </c>
    </row>
    <row r="143" spans="1:12" ht="15">
      <c r="A143" s="23"/>
      <c r="B143" s="15"/>
      <c r="C143" s="11"/>
      <c r="D143" s="7" t="s">
        <v>23</v>
      </c>
      <c r="E143" s="39" t="s">
        <v>74</v>
      </c>
      <c r="F143" s="40">
        <v>100</v>
      </c>
      <c r="G143" s="40">
        <v>1.2</v>
      </c>
      <c r="H143" s="40">
        <v>2.7</v>
      </c>
      <c r="I143" s="40">
        <v>4.3</v>
      </c>
      <c r="J143" s="40">
        <v>47</v>
      </c>
      <c r="K143" s="41">
        <v>20</v>
      </c>
      <c r="L143" s="43">
        <v>14.05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28">SUM(G139:G145)</f>
        <v>33.300000000000004</v>
      </c>
      <c r="H146" s="19">
        <f t="shared" si="28"/>
        <v>27.599999999999998</v>
      </c>
      <c r="I146" s="19">
        <f t="shared" si="28"/>
        <v>72.7</v>
      </c>
      <c r="J146" s="19">
        <f t="shared" si="28"/>
        <v>572</v>
      </c>
      <c r="K146" s="25"/>
      <c r="L146" s="19">
        <f t="shared" ref="L146" si="29">SUM(L139:L145)</f>
        <v>86.15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:L157" si="32">G146+G156</f>
        <v>33.300000000000004</v>
      </c>
      <c r="H157" s="32">
        <f t="shared" si="32"/>
        <v>27.599999999999998</v>
      </c>
      <c r="I157" s="32">
        <f t="shared" si="32"/>
        <v>72.7</v>
      </c>
      <c r="J157" s="32">
        <f t="shared" si="32"/>
        <v>572</v>
      </c>
      <c r="K157" s="32"/>
      <c r="L157" s="32">
        <f t="shared" si="32"/>
        <v>86.15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225</v>
      </c>
      <c r="G158" s="40">
        <v>8.1</v>
      </c>
      <c r="H158" s="40">
        <v>8.5</v>
      </c>
      <c r="I158" s="40">
        <v>34.4</v>
      </c>
      <c r="J158" s="40">
        <v>234.4</v>
      </c>
      <c r="K158" s="41">
        <v>204</v>
      </c>
      <c r="L158" s="40">
        <v>29.6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79</v>
      </c>
      <c r="F160" s="43">
        <v>270</v>
      </c>
      <c r="G160" s="43">
        <v>0.2</v>
      </c>
      <c r="H160" s="43">
        <v>0.04</v>
      </c>
      <c r="I160" s="43">
        <v>10.199999999999999</v>
      </c>
      <c r="J160" s="43">
        <v>41</v>
      </c>
      <c r="K160" s="44">
        <v>270</v>
      </c>
      <c r="L160" s="43">
        <v>2.87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25</v>
      </c>
      <c r="G161" s="43">
        <v>3</v>
      </c>
      <c r="H161" s="43">
        <v>0.5</v>
      </c>
      <c r="I161" s="43">
        <v>20</v>
      </c>
      <c r="J161" s="43">
        <v>100</v>
      </c>
      <c r="K161" s="44">
        <v>1</v>
      </c>
      <c r="L161" s="43">
        <v>1.9</v>
      </c>
    </row>
    <row r="162" spans="1:12" ht="15">
      <c r="A162" s="23"/>
      <c r="B162" s="15"/>
      <c r="C162" s="11"/>
      <c r="D162" s="7" t="s">
        <v>23</v>
      </c>
      <c r="E162" s="42" t="s">
        <v>73</v>
      </c>
      <c r="F162" s="43">
        <v>100</v>
      </c>
      <c r="G162" s="43">
        <v>1.9</v>
      </c>
      <c r="H162" s="43">
        <v>6</v>
      </c>
      <c r="I162" s="43">
        <v>6.1</v>
      </c>
      <c r="J162" s="43">
        <v>86</v>
      </c>
      <c r="K162" s="44">
        <v>36</v>
      </c>
      <c r="L162" s="43">
        <v>9.0500000000000007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 t="shared" ref="G165:J165" si="33">SUM(G158:G164)</f>
        <v>13.2</v>
      </c>
      <c r="H165" s="19">
        <f t="shared" si="33"/>
        <v>15.04</v>
      </c>
      <c r="I165" s="19">
        <f t="shared" si="33"/>
        <v>70.699999999999989</v>
      </c>
      <c r="J165" s="19">
        <f t="shared" si="33"/>
        <v>461.4</v>
      </c>
      <c r="K165" s="25"/>
      <c r="L165" s="19">
        <f t="shared" ref="L165" si="34">SUM(L158:L164)</f>
        <v>43.42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:L176" si="37">G165+G175</f>
        <v>13.2</v>
      </c>
      <c r="H176" s="32">
        <f t="shared" si="37"/>
        <v>15.04</v>
      </c>
      <c r="I176" s="32">
        <f t="shared" si="37"/>
        <v>70.699999999999989</v>
      </c>
      <c r="J176" s="32">
        <f t="shared" si="37"/>
        <v>461.4</v>
      </c>
      <c r="K176" s="32"/>
      <c r="L176" s="32">
        <f t="shared" si="37"/>
        <v>43.42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51</v>
      </c>
      <c r="F177" s="40">
        <v>100</v>
      </c>
      <c r="G177" s="40">
        <v>12.5</v>
      </c>
      <c r="H177" s="40">
        <v>17.7</v>
      </c>
      <c r="I177" s="40">
        <v>12.7</v>
      </c>
      <c r="J177" s="40">
        <v>262</v>
      </c>
      <c r="K177" s="41">
        <v>125</v>
      </c>
      <c r="L177" s="40">
        <v>30.01</v>
      </c>
    </row>
    <row r="178" spans="1:12" ht="15">
      <c r="A178" s="23"/>
      <c r="B178" s="15"/>
      <c r="C178" s="11"/>
      <c r="D178" s="6"/>
      <c r="E178" s="42" t="s">
        <v>52</v>
      </c>
      <c r="F178" s="43">
        <v>230</v>
      </c>
      <c r="G178" s="43">
        <v>4.9000000000000004</v>
      </c>
      <c r="H178" s="43">
        <v>6.6</v>
      </c>
      <c r="I178" s="43">
        <v>48.2</v>
      </c>
      <c r="J178" s="43">
        <v>276</v>
      </c>
      <c r="K178" s="44" t="s">
        <v>53</v>
      </c>
      <c r="L178" s="43">
        <v>14.69</v>
      </c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3.3</v>
      </c>
      <c r="H179" s="43">
        <v>2.5</v>
      </c>
      <c r="I179" s="43">
        <v>13.7</v>
      </c>
      <c r="J179" s="43">
        <v>88</v>
      </c>
      <c r="K179" s="44">
        <v>274</v>
      </c>
      <c r="L179" s="43">
        <v>10.68</v>
      </c>
    </row>
    <row r="180" spans="1:12" ht="15.75" thickBot="1">
      <c r="A180" s="23"/>
      <c r="B180" s="15"/>
      <c r="C180" s="11"/>
      <c r="D180" s="7" t="s">
        <v>22</v>
      </c>
      <c r="E180" s="42" t="s">
        <v>43</v>
      </c>
      <c r="F180" s="43">
        <v>25</v>
      </c>
      <c r="G180" s="43">
        <v>3</v>
      </c>
      <c r="H180" s="43">
        <v>0.5</v>
      </c>
      <c r="I180" s="43">
        <v>20</v>
      </c>
      <c r="J180" s="43">
        <v>100</v>
      </c>
      <c r="K180" s="44">
        <v>1</v>
      </c>
      <c r="L180" s="43">
        <v>1.9</v>
      </c>
    </row>
    <row r="181" spans="1:12" ht="15">
      <c r="A181" s="23"/>
      <c r="B181" s="15"/>
      <c r="C181" s="11"/>
      <c r="D181" s="7" t="s">
        <v>23</v>
      </c>
      <c r="E181" s="39" t="s">
        <v>83</v>
      </c>
      <c r="F181" s="40">
        <v>100</v>
      </c>
      <c r="G181" s="40">
        <v>4.2</v>
      </c>
      <c r="H181" s="40">
        <v>9.1999999999999993</v>
      </c>
      <c r="I181" s="40">
        <v>5.7</v>
      </c>
      <c r="J181" s="40">
        <v>122</v>
      </c>
      <c r="K181" s="41">
        <v>9</v>
      </c>
      <c r="L181" s="43">
        <v>18.02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27.9</v>
      </c>
      <c r="H184" s="19">
        <f t="shared" si="38"/>
        <v>36.5</v>
      </c>
      <c r="I184" s="19">
        <f t="shared" si="38"/>
        <v>100.30000000000001</v>
      </c>
      <c r="J184" s="19">
        <f t="shared" si="38"/>
        <v>848</v>
      </c>
      <c r="K184" s="25"/>
      <c r="L184" s="19">
        <f t="shared" ref="L184" si="39">SUM(L177:L183)</f>
        <v>75.3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:L195" si="42">G184+G194</f>
        <v>27.9</v>
      </c>
      <c r="H195" s="32">
        <f t="shared" si="42"/>
        <v>36.5</v>
      </c>
      <c r="I195" s="32">
        <f t="shared" si="42"/>
        <v>100.30000000000001</v>
      </c>
      <c r="J195" s="32">
        <f t="shared" si="42"/>
        <v>848</v>
      </c>
      <c r="K195" s="32"/>
      <c r="L195" s="32">
        <f t="shared" si="42"/>
        <v>75.3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24.288</v>
      </c>
      <c r="H196" s="34">
        <f t="shared" si="43"/>
        <v>25.8</v>
      </c>
      <c r="I196" s="34">
        <f t="shared" si="43"/>
        <v>85.016000000000005</v>
      </c>
      <c r="J196" s="34">
        <f t="shared" si="43"/>
        <v>858.76599999999996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56.484000000000002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="160" zoomScaleSheetLayoutView="16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65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100</v>
      </c>
      <c r="G6" s="40">
        <v>16.100000000000001</v>
      </c>
      <c r="H6" s="40">
        <v>17.8</v>
      </c>
      <c r="I6" s="40">
        <v>12.9</v>
      </c>
      <c r="J6" s="40">
        <v>278</v>
      </c>
      <c r="K6" s="41">
        <v>83</v>
      </c>
      <c r="L6" s="40">
        <v>18.100000000000001</v>
      </c>
    </row>
    <row r="7" spans="1:12" ht="15">
      <c r="A7" s="23"/>
      <c r="B7" s="15"/>
      <c r="C7" s="11"/>
      <c r="D7" s="6"/>
      <c r="E7" s="42" t="s">
        <v>45</v>
      </c>
      <c r="F7" s="43">
        <v>180</v>
      </c>
      <c r="G7" s="43">
        <v>3.7</v>
      </c>
      <c r="H7" s="43">
        <v>6.3</v>
      </c>
      <c r="I7" s="43">
        <v>23.4</v>
      </c>
      <c r="J7" s="43">
        <v>168</v>
      </c>
      <c r="K7" s="44">
        <v>131</v>
      </c>
      <c r="L7" s="43">
        <v>16.399999999999999</v>
      </c>
    </row>
    <row r="8" spans="1:12" ht="1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9.06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25</v>
      </c>
      <c r="G9" s="43">
        <v>3</v>
      </c>
      <c r="H9" s="43">
        <v>0.5</v>
      </c>
      <c r="I9" s="43">
        <v>20</v>
      </c>
      <c r="J9" s="43">
        <v>100</v>
      </c>
      <c r="K9" s="44">
        <v>1</v>
      </c>
      <c r="L9" s="43">
        <v>1.9</v>
      </c>
    </row>
    <row r="10" spans="1:12" ht="1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1.3</v>
      </c>
      <c r="H10" s="43">
        <v>0.08</v>
      </c>
      <c r="I10" s="43">
        <v>10.5</v>
      </c>
      <c r="J10" s="43">
        <v>45</v>
      </c>
      <c r="K10" s="44">
        <v>15</v>
      </c>
      <c r="L10" s="43">
        <v>4.79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25.700000000000003</v>
      </c>
      <c r="H13" s="19">
        <f t="shared" si="0"/>
        <v>26.48</v>
      </c>
      <c r="I13" s="19">
        <f t="shared" si="0"/>
        <v>79.199999999999989</v>
      </c>
      <c r="J13" s="19">
        <f t="shared" si="0"/>
        <v>660</v>
      </c>
      <c r="K13" s="25"/>
      <c r="L13" s="19">
        <f t="shared" ref="L13" si="1">SUM(L6:L12)</f>
        <v>50.25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26</v>
      </c>
      <c r="E15" s="42" t="s">
        <v>69</v>
      </c>
      <c r="F15" s="43">
        <v>250</v>
      </c>
      <c r="G15" s="43">
        <v>4.9000000000000004</v>
      </c>
      <c r="H15" s="43">
        <v>9.5</v>
      </c>
      <c r="I15" s="43">
        <v>18.5</v>
      </c>
      <c r="J15" s="43">
        <v>181.25</v>
      </c>
      <c r="K15" s="44">
        <v>58</v>
      </c>
      <c r="L15" s="43">
        <v>6.5</v>
      </c>
    </row>
    <row r="16" spans="1:12" ht="15">
      <c r="A16" s="23"/>
      <c r="B16" s="15"/>
      <c r="C16" s="11"/>
      <c r="D16" s="7" t="s">
        <v>27</v>
      </c>
      <c r="E16" s="42" t="s">
        <v>41</v>
      </c>
      <c r="F16" s="43">
        <v>100</v>
      </c>
      <c r="G16" s="40">
        <v>17.3</v>
      </c>
      <c r="H16" s="40">
        <v>13.9</v>
      </c>
      <c r="I16" s="40">
        <v>13.9</v>
      </c>
      <c r="J16" s="40">
        <v>250</v>
      </c>
      <c r="K16" s="41">
        <v>99</v>
      </c>
      <c r="L16" s="43">
        <v>48.08</v>
      </c>
    </row>
    <row r="17" spans="1:12" ht="15">
      <c r="A17" s="23"/>
      <c r="B17" s="15"/>
      <c r="C17" s="11"/>
      <c r="D17" s="7" t="s">
        <v>28</v>
      </c>
      <c r="E17" s="42" t="s">
        <v>46</v>
      </c>
      <c r="F17" s="43">
        <v>230</v>
      </c>
      <c r="G17" s="43">
        <v>10.6</v>
      </c>
      <c r="H17" s="43">
        <v>8.6</v>
      </c>
      <c r="I17" s="43">
        <v>44.7</v>
      </c>
      <c r="J17" s="43">
        <v>303</v>
      </c>
      <c r="K17" s="44" t="s">
        <v>47</v>
      </c>
      <c r="L17" s="43">
        <v>14.4</v>
      </c>
    </row>
    <row r="18" spans="1:12" ht="1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0.1</v>
      </c>
      <c r="H18" s="43">
        <v>0.03</v>
      </c>
      <c r="I18" s="43">
        <v>9.9</v>
      </c>
      <c r="J18" s="43">
        <v>35</v>
      </c>
      <c r="K18" s="44">
        <v>268</v>
      </c>
      <c r="L18" s="43">
        <v>1.4</v>
      </c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43</v>
      </c>
      <c r="F20" s="43">
        <v>50</v>
      </c>
      <c r="G20" s="43">
        <v>3</v>
      </c>
      <c r="H20" s="43">
        <v>0.5</v>
      </c>
      <c r="I20" s="43">
        <v>20</v>
      </c>
      <c r="J20" s="43">
        <v>100</v>
      </c>
      <c r="K20" s="44">
        <v>1</v>
      </c>
      <c r="L20" s="43">
        <v>3.8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35.900000000000006</v>
      </c>
      <c r="H23" s="19">
        <f t="shared" si="2"/>
        <v>32.53</v>
      </c>
      <c r="I23" s="19">
        <f t="shared" si="2"/>
        <v>107</v>
      </c>
      <c r="J23" s="19">
        <f t="shared" si="2"/>
        <v>869.25</v>
      </c>
      <c r="K23" s="25"/>
      <c r="L23" s="19">
        <f t="shared" ref="L23" si="3">SUM(L14:L22)</f>
        <v>74.180000000000007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1435</v>
      </c>
      <c r="G24" s="32">
        <f t="shared" ref="G24:J24" si="4">G13+G23</f>
        <v>61.600000000000009</v>
      </c>
      <c r="H24" s="32">
        <f t="shared" si="4"/>
        <v>59.010000000000005</v>
      </c>
      <c r="I24" s="32">
        <f t="shared" si="4"/>
        <v>186.2</v>
      </c>
      <c r="J24" s="32">
        <f t="shared" si="4"/>
        <v>1529.25</v>
      </c>
      <c r="K24" s="32"/>
      <c r="L24" s="32">
        <f t="shared" ref="L24" si="5">L13+L23</f>
        <v>124.43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200</v>
      </c>
      <c r="G25" s="40">
        <v>7.78</v>
      </c>
      <c r="H25" s="40">
        <v>10</v>
      </c>
      <c r="I25" s="40">
        <v>43.56</v>
      </c>
      <c r="J25" s="40">
        <v>295.56</v>
      </c>
      <c r="K25" s="41">
        <v>173</v>
      </c>
      <c r="L25" s="40">
        <v>16.36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268</v>
      </c>
      <c r="L27" s="43">
        <v>1.4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25</v>
      </c>
      <c r="G28" s="43">
        <v>3</v>
      </c>
      <c r="H28" s="43">
        <v>0.5</v>
      </c>
      <c r="I28" s="43">
        <v>20</v>
      </c>
      <c r="J28" s="43">
        <v>100</v>
      </c>
      <c r="K28" s="44">
        <v>1</v>
      </c>
      <c r="L28" s="43">
        <v>1.9</v>
      </c>
    </row>
    <row r="29" spans="1:12" ht="15">
      <c r="A29" s="14"/>
      <c r="B29" s="15"/>
      <c r="C29" s="11"/>
      <c r="D29" s="7" t="s">
        <v>23</v>
      </c>
      <c r="E29" s="42" t="s">
        <v>77</v>
      </c>
      <c r="F29" s="43">
        <v>100</v>
      </c>
      <c r="G29" s="43">
        <v>1.4</v>
      </c>
      <c r="H29" s="43">
        <v>3.8</v>
      </c>
      <c r="I29" s="43">
        <v>4.9000000000000004</v>
      </c>
      <c r="J29" s="43">
        <v>54</v>
      </c>
      <c r="K29" s="44">
        <v>6</v>
      </c>
      <c r="L29" s="43">
        <v>6.5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:L32" si="6">SUM(G25:G31)</f>
        <v>12.28</v>
      </c>
      <c r="H32" s="19">
        <f t="shared" si="6"/>
        <v>14.329999999999998</v>
      </c>
      <c r="I32" s="19">
        <f t="shared" si="6"/>
        <v>78.360000000000014</v>
      </c>
      <c r="J32" s="19">
        <f t="shared" si="6"/>
        <v>484.56</v>
      </c>
      <c r="K32" s="25"/>
      <c r="L32" s="19">
        <f t="shared" si="6"/>
        <v>26.159999999999997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48</v>
      </c>
      <c r="F34" s="43">
        <v>250</v>
      </c>
      <c r="G34" s="43">
        <v>2.375</v>
      </c>
      <c r="H34" s="43">
        <v>8.25</v>
      </c>
      <c r="I34" s="43">
        <v>13.63</v>
      </c>
      <c r="J34" s="43">
        <v>137.5</v>
      </c>
      <c r="K34" s="44">
        <v>52</v>
      </c>
      <c r="L34" s="43">
        <v>10.37</v>
      </c>
    </row>
    <row r="35" spans="1:12" ht="15">
      <c r="A35" s="14"/>
      <c r="B35" s="15"/>
      <c r="C35" s="11"/>
      <c r="D35" s="7" t="s">
        <v>27</v>
      </c>
      <c r="E35" s="42" t="s">
        <v>44</v>
      </c>
      <c r="F35" s="43">
        <v>100</v>
      </c>
      <c r="G35" s="43">
        <v>16.100000000000001</v>
      </c>
      <c r="H35" s="43">
        <v>17.8</v>
      </c>
      <c r="I35" s="43">
        <v>12.9</v>
      </c>
      <c r="J35" s="43">
        <v>278</v>
      </c>
      <c r="K35" s="44">
        <v>83</v>
      </c>
      <c r="L35" s="43">
        <v>18.100000000000001</v>
      </c>
    </row>
    <row r="36" spans="1:12" ht="15">
      <c r="A36" s="14"/>
      <c r="B36" s="15"/>
      <c r="C36" s="11"/>
      <c r="D36" s="7" t="s">
        <v>28</v>
      </c>
      <c r="E36" s="42" t="s">
        <v>45</v>
      </c>
      <c r="F36" s="43">
        <v>180</v>
      </c>
      <c r="G36" s="43">
        <v>3.7</v>
      </c>
      <c r="H36" s="43">
        <v>6.3</v>
      </c>
      <c r="I36" s="43">
        <v>23.4</v>
      </c>
      <c r="J36" s="43">
        <v>168</v>
      </c>
      <c r="K36" s="44">
        <v>131</v>
      </c>
      <c r="L36" s="43">
        <v>16.11</v>
      </c>
    </row>
    <row r="37" spans="1:12" ht="15">
      <c r="A37" s="14"/>
      <c r="B37" s="15"/>
      <c r="C37" s="11"/>
      <c r="D37" s="7" t="s">
        <v>29</v>
      </c>
      <c r="E37" s="42" t="s">
        <v>55</v>
      </c>
      <c r="F37" s="43">
        <v>200</v>
      </c>
      <c r="G37" s="43">
        <v>0.2</v>
      </c>
      <c r="H37" s="43">
        <v>0.1</v>
      </c>
      <c r="I37" s="43">
        <v>17.2</v>
      </c>
      <c r="J37" s="43">
        <v>68</v>
      </c>
      <c r="K37" s="44">
        <v>279</v>
      </c>
      <c r="L37" s="43">
        <v>7.32</v>
      </c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50</v>
      </c>
      <c r="G39" s="43">
        <v>3</v>
      </c>
      <c r="H39" s="43">
        <v>0.5</v>
      </c>
      <c r="I39" s="43">
        <v>20</v>
      </c>
      <c r="J39" s="43">
        <v>100</v>
      </c>
      <c r="K39" s="44">
        <v>1</v>
      </c>
      <c r="L39" s="43">
        <v>1.9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780</v>
      </c>
      <c r="G42" s="19">
        <f t="shared" ref="G42:L42" si="7">SUM(G33:G41)</f>
        <v>25.375</v>
      </c>
      <c r="H42" s="19">
        <f t="shared" si="7"/>
        <v>32.950000000000003</v>
      </c>
      <c r="I42" s="19">
        <f t="shared" si="7"/>
        <v>87.13</v>
      </c>
      <c r="J42" s="19">
        <f t="shared" si="7"/>
        <v>751.5</v>
      </c>
      <c r="K42" s="25"/>
      <c r="L42" s="19">
        <f t="shared" si="7"/>
        <v>53.8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1305</v>
      </c>
      <c r="G43" s="32">
        <f t="shared" ref="G43:L43" si="8">G32+G42</f>
        <v>37.655000000000001</v>
      </c>
      <c r="H43" s="32">
        <f t="shared" si="8"/>
        <v>47.28</v>
      </c>
      <c r="I43" s="32">
        <f t="shared" si="8"/>
        <v>165.49</v>
      </c>
      <c r="J43" s="32">
        <f t="shared" si="8"/>
        <v>1236.06</v>
      </c>
      <c r="K43" s="32"/>
      <c r="L43" s="32">
        <f t="shared" si="8"/>
        <v>79.959999999999994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130</v>
      </c>
      <c r="G44" s="40">
        <v>31.75</v>
      </c>
      <c r="H44" s="40">
        <v>20.8</v>
      </c>
      <c r="I44" s="40">
        <v>22.1</v>
      </c>
      <c r="J44" s="40">
        <v>240</v>
      </c>
      <c r="K44" s="41" t="s">
        <v>61</v>
      </c>
      <c r="L44" s="43">
        <v>38.5</v>
      </c>
    </row>
    <row r="45" spans="1:12" ht="15">
      <c r="A45" s="23"/>
      <c r="B45" s="15"/>
      <c r="C45" s="11"/>
      <c r="D45" s="6"/>
      <c r="E45" s="42" t="s">
        <v>50</v>
      </c>
      <c r="F45" s="43">
        <v>180</v>
      </c>
      <c r="G45" s="43">
        <v>6.6</v>
      </c>
      <c r="H45" s="43">
        <v>5</v>
      </c>
      <c r="I45" s="43">
        <v>40</v>
      </c>
      <c r="J45" s="43">
        <v>2375</v>
      </c>
      <c r="K45" s="44">
        <v>202</v>
      </c>
      <c r="L45" s="43">
        <v>7.44</v>
      </c>
    </row>
    <row r="46" spans="1:12" ht="15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1</v>
      </c>
      <c r="H46" s="43">
        <v>0.2</v>
      </c>
      <c r="I46" s="43">
        <v>20.2</v>
      </c>
      <c r="J46" s="43">
        <v>92</v>
      </c>
      <c r="K46" s="44">
        <v>4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25</v>
      </c>
      <c r="G47" s="43">
        <v>3</v>
      </c>
      <c r="H47" s="43">
        <v>0.5</v>
      </c>
      <c r="I47" s="43">
        <v>20</v>
      </c>
      <c r="J47" s="43">
        <v>100</v>
      </c>
      <c r="K47" s="44">
        <v>1</v>
      </c>
      <c r="L47" s="43">
        <v>1.9</v>
      </c>
    </row>
    <row r="48" spans="1:12" ht="15">
      <c r="A48" s="23"/>
      <c r="B48" s="15"/>
      <c r="C48" s="11"/>
      <c r="D48" s="7" t="s">
        <v>23</v>
      </c>
      <c r="E48" s="42" t="s">
        <v>70</v>
      </c>
      <c r="F48" s="43">
        <v>100</v>
      </c>
      <c r="G48" s="43">
        <v>2.25</v>
      </c>
      <c r="H48" s="43">
        <v>6.3</v>
      </c>
      <c r="I48" s="43">
        <v>4.0999999999999996</v>
      </c>
      <c r="J48" s="43">
        <v>82</v>
      </c>
      <c r="K48" s="44">
        <v>39</v>
      </c>
      <c r="L48" s="43">
        <v>8.9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635</v>
      </c>
      <c r="G51" s="19">
        <f t="shared" ref="G51:L51" si="9">SUM(G44:G50)</f>
        <v>44.6</v>
      </c>
      <c r="H51" s="19">
        <f t="shared" si="9"/>
        <v>32.799999999999997</v>
      </c>
      <c r="I51" s="19">
        <f t="shared" si="9"/>
        <v>106.39999999999999</v>
      </c>
      <c r="J51" s="19">
        <f t="shared" si="9"/>
        <v>2889</v>
      </c>
      <c r="K51" s="25"/>
      <c r="L51" s="19">
        <f t="shared" si="9"/>
        <v>64.739999999999995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26</v>
      </c>
      <c r="E53" s="42" t="s">
        <v>59</v>
      </c>
      <c r="F53" s="43">
        <v>250</v>
      </c>
      <c r="G53" s="43">
        <v>8</v>
      </c>
      <c r="H53" s="43">
        <v>4.3869999999999996</v>
      </c>
      <c r="I53" s="43">
        <v>31.88</v>
      </c>
      <c r="J53" s="43">
        <v>201.25</v>
      </c>
      <c r="K53" s="44">
        <v>63</v>
      </c>
      <c r="L53" s="43">
        <v>7.56</v>
      </c>
    </row>
    <row r="54" spans="1:12" ht="15">
      <c r="A54" s="23"/>
      <c r="B54" s="15"/>
      <c r="C54" s="11"/>
      <c r="D54" s="7" t="s">
        <v>27</v>
      </c>
      <c r="E54" s="39" t="s">
        <v>60</v>
      </c>
      <c r="F54" s="40">
        <v>130</v>
      </c>
      <c r="G54" s="40">
        <v>31.75</v>
      </c>
      <c r="H54" s="40">
        <v>20.8</v>
      </c>
      <c r="I54" s="40">
        <v>22.1</v>
      </c>
      <c r="J54" s="40">
        <v>240</v>
      </c>
      <c r="K54" s="41" t="s">
        <v>61</v>
      </c>
      <c r="L54" s="43">
        <v>38.5</v>
      </c>
    </row>
    <row r="55" spans="1:12" ht="15">
      <c r="A55" s="23"/>
      <c r="B55" s="15"/>
      <c r="C55" s="11"/>
      <c r="D55" s="7" t="s">
        <v>28</v>
      </c>
      <c r="E55" s="42" t="s">
        <v>50</v>
      </c>
      <c r="F55" s="43">
        <v>180</v>
      </c>
      <c r="G55" s="43">
        <v>6.6</v>
      </c>
      <c r="H55" s="43">
        <v>5</v>
      </c>
      <c r="I55" s="43">
        <v>40</v>
      </c>
      <c r="J55" s="43">
        <v>270</v>
      </c>
      <c r="K55" s="44">
        <v>202</v>
      </c>
      <c r="L55" s="43">
        <v>7.44</v>
      </c>
    </row>
    <row r="56" spans="1:12" ht="1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4</v>
      </c>
      <c r="L56" s="43">
        <v>8</v>
      </c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43</v>
      </c>
      <c r="F58" s="43">
        <v>50</v>
      </c>
      <c r="G58" s="43">
        <v>3</v>
      </c>
      <c r="H58" s="43">
        <v>0.5</v>
      </c>
      <c r="I58" s="43">
        <v>20</v>
      </c>
      <c r="J58" s="43">
        <v>100</v>
      </c>
      <c r="K58" s="44">
        <v>1</v>
      </c>
      <c r="L58" s="43">
        <v>3.8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:L61" si="10">SUM(G52:G60)</f>
        <v>50.35</v>
      </c>
      <c r="H61" s="19">
        <f t="shared" si="10"/>
        <v>30.887</v>
      </c>
      <c r="I61" s="19">
        <f t="shared" si="10"/>
        <v>134.18</v>
      </c>
      <c r="J61" s="19">
        <f t="shared" si="10"/>
        <v>903.25</v>
      </c>
      <c r="K61" s="25"/>
      <c r="L61" s="19">
        <f t="shared" si="10"/>
        <v>65.3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:L62" si="11">G51+G61</f>
        <v>94.95</v>
      </c>
      <c r="H62" s="32">
        <f t="shared" si="11"/>
        <v>63.686999999999998</v>
      </c>
      <c r="I62" s="32">
        <f t="shared" si="11"/>
        <v>240.57999999999998</v>
      </c>
      <c r="J62" s="32">
        <f t="shared" si="11"/>
        <v>3792.25</v>
      </c>
      <c r="K62" s="32"/>
      <c r="L62" s="32">
        <f t="shared" si="11"/>
        <v>130.04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200</v>
      </c>
      <c r="G63" s="40">
        <v>9.3000000000000007</v>
      </c>
      <c r="H63" s="40">
        <v>11</v>
      </c>
      <c r="I63" s="40">
        <v>44</v>
      </c>
      <c r="J63" s="40">
        <v>312</v>
      </c>
      <c r="K63" s="41">
        <v>185</v>
      </c>
      <c r="L63" s="40">
        <v>13.7</v>
      </c>
    </row>
    <row r="64" spans="1:12" ht="15">
      <c r="A64" s="23"/>
      <c r="B64" s="15"/>
      <c r="C64" s="11"/>
      <c r="D64" s="6"/>
      <c r="E64" s="42" t="s">
        <v>68</v>
      </c>
      <c r="F64" s="43">
        <v>40</v>
      </c>
      <c r="G64" s="43">
        <v>12.8</v>
      </c>
      <c r="H64" s="43">
        <v>11.6</v>
      </c>
      <c r="I64" s="43">
        <v>0.7</v>
      </c>
      <c r="J64" s="43">
        <v>158.69999999999999</v>
      </c>
      <c r="K64" s="44">
        <v>4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79</v>
      </c>
      <c r="F65" s="43">
        <v>270</v>
      </c>
      <c r="G65" s="43">
        <v>0.2</v>
      </c>
      <c r="H65" s="43">
        <v>0.04</v>
      </c>
      <c r="I65" s="43">
        <v>10.199999999999999</v>
      </c>
      <c r="J65" s="43">
        <v>41</v>
      </c>
      <c r="K65" s="44">
        <v>270</v>
      </c>
      <c r="L65" s="43">
        <v>2.87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25</v>
      </c>
      <c r="G66" s="43">
        <v>3</v>
      </c>
      <c r="H66" s="43">
        <v>0.5</v>
      </c>
      <c r="I66" s="43">
        <v>20</v>
      </c>
      <c r="J66" s="43">
        <v>100</v>
      </c>
      <c r="K66" s="44">
        <v>1</v>
      </c>
      <c r="L66" s="43">
        <v>1.9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40</v>
      </c>
      <c r="G68" s="43">
        <v>2.4</v>
      </c>
      <c r="H68" s="43">
        <v>8.6</v>
      </c>
      <c r="I68" s="43">
        <v>14.6</v>
      </c>
      <c r="J68" s="43">
        <v>146</v>
      </c>
      <c r="K68" s="44">
        <v>1</v>
      </c>
      <c r="L68" s="43">
        <v>10.050000000000001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:L70" si="12">SUM(G63:G69)</f>
        <v>27.7</v>
      </c>
      <c r="H70" s="19">
        <f t="shared" si="12"/>
        <v>31.740000000000002</v>
      </c>
      <c r="I70" s="19">
        <f t="shared" si="12"/>
        <v>89.5</v>
      </c>
      <c r="J70" s="19">
        <f t="shared" si="12"/>
        <v>757.7</v>
      </c>
      <c r="K70" s="25"/>
      <c r="L70" s="19">
        <f t="shared" si="12"/>
        <v>44.519999999999996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 t="s">
        <v>57</v>
      </c>
      <c r="F72" s="43">
        <v>250</v>
      </c>
      <c r="G72" s="43">
        <v>2.1</v>
      </c>
      <c r="H72" s="43">
        <v>5.2</v>
      </c>
      <c r="I72" s="43">
        <v>15.4</v>
      </c>
      <c r="J72" s="43">
        <v>120</v>
      </c>
      <c r="K72" s="44">
        <v>56</v>
      </c>
      <c r="L72" s="43">
        <v>11.21</v>
      </c>
    </row>
    <row r="73" spans="1:12" ht="15">
      <c r="A73" s="23"/>
      <c r="B73" s="15"/>
      <c r="C73" s="11"/>
      <c r="D73" s="7" t="s">
        <v>27</v>
      </c>
      <c r="E73" s="39" t="s">
        <v>62</v>
      </c>
      <c r="F73" s="40">
        <v>300</v>
      </c>
      <c r="G73" s="40">
        <v>22.5</v>
      </c>
      <c r="H73" s="40">
        <v>24.2</v>
      </c>
      <c r="I73" s="40">
        <v>24.4</v>
      </c>
      <c r="J73" s="40">
        <v>406</v>
      </c>
      <c r="K73" s="41">
        <v>98</v>
      </c>
      <c r="L73" s="40">
        <v>76.89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0.1</v>
      </c>
      <c r="H75" s="43">
        <v>0.03</v>
      </c>
      <c r="I75" s="43">
        <v>9.9</v>
      </c>
      <c r="J75" s="43">
        <v>35</v>
      </c>
      <c r="K75" s="44">
        <v>268</v>
      </c>
      <c r="L75" s="43">
        <v>1.4</v>
      </c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50</v>
      </c>
      <c r="G77" s="43">
        <v>3</v>
      </c>
      <c r="H77" s="43">
        <v>0.5</v>
      </c>
      <c r="I77" s="43">
        <v>20</v>
      </c>
      <c r="J77" s="43">
        <v>100</v>
      </c>
      <c r="K77" s="44">
        <v>1</v>
      </c>
      <c r="L77" s="43">
        <v>3.8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:L80" si="13">SUM(G71:G79)</f>
        <v>27.700000000000003</v>
      </c>
      <c r="H80" s="19">
        <f t="shared" si="13"/>
        <v>29.93</v>
      </c>
      <c r="I80" s="19">
        <f t="shared" si="13"/>
        <v>69.699999999999989</v>
      </c>
      <c r="J80" s="19">
        <f t="shared" si="13"/>
        <v>661</v>
      </c>
      <c r="K80" s="25"/>
      <c r="L80" s="19">
        <f t="shared" si="13"/>
        <v>93.3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1375</v>
      </c>
      <c r="G81" s="32">
        <f t="shared" ref="G81:L81" si="14">G70+G80</f>
        <v>55.400000000000006</v>
      </c>
      <c r="H81" s="32">
        <f t="shared" si="14"/>
        <v>61.67</v>
      </c>
      <c r="I81" s="32">
        <f t="shared" si="14"/>
        <v>159.19999999999999</v>
      </c>
      <c r="J81" s="32">
        <f t="shared" si="14"/>
        <v>1418.7</v>
      </c>
      <c r="K81" s="32"/>
      <c r="L81" s="32">
        <f t="shared" si="14"/>
        <v>137.82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100</v>
      </c>
      <c r="G82" s="40">
        <v>12.5</v>
      </c>
      <c r="H82" s="40">
        <v>17.7</v>
      </c>
      <c r="I82" s="40">
        <v>12.7</v>
      </c>
      <c r="J82" s="40">
        <v>262</v>
      </c>
      <c r="K82" s="41">
        <v>125</v>
      </c>
      <c r="L82" s="43">
        <v>32.06</v>
      </c>
    </row>
    <row r="83" spans="1:12" ht="15">
      <c r="A83" s="23"/>
      <c r="B83" s="15"/>
      <c r="C83" s="11"/>
      <c r="D83" s="6"/>
      <c r="E83" s="42" t="s">
        <v>52</v>
      </c>
      <c r="F83" s="43">
        <v>230</v>
      </c>
      <c r="G83" s="43">
        <v>4.9000000000000004</v>
      </c>
      <c r="H83" s="43">
        <v>6.6</v>
      </c>
      <c r="I83" s="43">
        <v>48.2</v>
      </c>
      <c r="J83" s="43">
        <v>276</v>
      </c>
      <c r="K83" s="44" t="s">
        <v>53</v>
      </c>
      <c r="L83" s="43">
        <v>18.899999999999999</v>
      </c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>
        <v>274</v>
      </c>
      <c r="L84" s="43">
        <v>10.68</v>
      </c>
    </row>
    <row r="85" spans="1:12" ht="15.75" thickBot="1">
      <c r="A85" s="23"/>
      <c r="B85" s="15"/>
      <c r="C85" s="11"/>
      <c r="D85" s="7" t="s">
        <v>22</v>
      </c>
      <c r="E85" s="42" t="s">
        <v>43</v>
      </c>
      <c r="F85" s="43">
        <v>25</v>
      </c>
      <c r="G85" s="43">
        <v>3</v>
      </c>
      <c r="H85" s="43">
        <v>0.5</v>
      </c>
      <c r="I85" s="43">
        <v>20</v>
      </c>
      <c r="J85" s="43">
        <v>100</v>
      </c>
      <c r="K85" s="44">
        <v>1</v>
      </c>
      <c r="L85" s="43">
        <v>1.9</v>
      </c>
    </row>
    <row r="86" spans="1:12" ht="15">
      <c r="A86" s="23"/>
      <c r="B86" s="15"/>
      <c r="C86" s="11"/>
      <c r="D86" s="7" t="s">
        <v>23</v>
      </c>
      <c r="E86" s="39" t="s">
        <v>74</v>
      </c>
      <c r="F86" s="40">
        <v>100</v>
      </c>
      <c r="G86" s="40">
        <v>1.2</v>
      </c>
      <c r="H86" s="40">
        <v>2.7</v>
      </c>
      <c r="I86" s="40">
        <v>4.3</v>
      </c>
      <c r="J86" s="40">
        <v>47</v>
      </c>
      <c r="K86" s="41">
        <v>20</v>
      </c>
      <c r="L86" s="43">
        <v>14.05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655</v>
      </c>
      <c r="G89" s="19">
        <f t="shared" ref="G89:L89" si="15">SUM(G82:G88)</f>
        <v>24.9</v>
      </c>
      <c r="H89" s="19">
        <f t="shared" si="15"/>
        <v>29.999999999999996</v>
      </c>
      <c r="I89" s="19">
        <f t="shared" si="15"/>
        <v>98.9</v>
      </c>
      <c r="J89" s="19">
        <f t="shared" si="15"/>
        <v>773</v>
      </c>
      <c r="K89" s="25"/>
      <c r="L89" s="19">
        <f t="shared" si="15"/>
        <v>77.59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26</v>
      </c>
      <c r="E91" s="42" t="s">
        <v>54</v>
      </c>
      <c r="F91" s="43">
        <v>250</v>
      </c>
      <c r="G91" s="43">
        <v>2.63</v>
      </c>
      <c r="H91" s="43">
        <v>2.5</v>
      </c>
      <c r="I91" s="43">
        <v>18.73</v>
      </c>
      <c r="J91" s="43">
        <v>11.25</v>
      </c>
      <c r="K91" s="44">
        <v>59</v>
      </c>
      <c r="L91" s="43">
        <v>8.08</v>
      </c>
    </row>
    <row r="92" spans="1:12" ht="15">
      <c r="A92" s="23"/>
      <c r="B92" s="15"/>
      <c r="C92" s="11"/>
      <c r="D92" s="7" t="s">
        <v>27</v>
      </c>
      <c r="E92" s="39" t="s">
        <v>51</v>
      </c>
      <c r="F92" s="40">
        <v>100</v>
      </c>
      <c r="G92" s="40">
        <v>12.5</v>
      </c>
      <c r="H92" s="40">
        <v>17.7</v>
      </c>
      <c r="I92" s="40">
        <v>12.7</v>
      </c>
      <c r="J92" s="40">
        <v>262</v>
      </c>
      <c r="K92" s="41">
        <v>125</v>
      </c>
      <c r="L92" s="43">
        <v>30.01</v>
      </c>
    </row>
    <row r="93" spans="1:12" ht="15">
      <c r="A93" s="23"/>
      <c r="B93" s="15"/>
      <c r="C93" s="11"/>
      <c r="D93" s="7" t="s">
        <v>28</v>
      </c>
      <c r="E93" s="42" t="s">
        <v>52</v>
      </c>
      <c r="F93" s="43">
        <v>230</v>
      </c>
      <c r="G93" s="43">
        <v>4.9000000000000004</v>
      </c>
      <c r="H93" s="43">
        <v>6.6</v>
      </c>
      <c r="I93" s="43">
        <v>48.2</v>
      </c>
      <c r="J93" s="43">
        <v>276</v>
      </c>
      <c r="K93" s="44" t="s">
        <v>53</v>
      </c>
      <c r="L93" s="43">
        <v>14.69</v>
      </c>
    </row>
    <row r="94" spans="1:12" ht="15">
      <c r="A94" s="23"/>
      <c r="B94" s="15"/>
      <c r="C94" s="11"/>
      <c r="D94" s="7" t="s">
        <v>29</v>
      </c>
      <c r="E94" s="42" t="s">
        <v>58</v>
      </c>
      <c r="F94" s="43">
        <v>200</v>
      </c>
      <c r="G94" s="43">
        <v>1</v>
      </c>
      <c r="H94" s="43">
        <v>0.05</v>
      </c>
      <c r="I94" s="43">
        <v>27.5</v>
      </c>
      <c r="J94" s="43">
        <v>110</v>
      </c>
      <c r="K94" s="44">
        <v>278</v>
      </c>
      <c r="L94" s="43">
        <v>10.65</v>
      </c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43</v>
      </c>
      <c r="F96" s="43">
        <v>50</v>
      </c>
      <c r="G96" s="43">
        <v>3</v>
      </c>
      <c r="H96" s="43">
        <v>0.5</v>
      </c>
      <c r="I96" s="43">
        <v>20</v>
      </c>
      <c r="J96" s="43">
        <v>100</v>
      </c>
      <c r="K96" s="44">
        <v>1</v>
      </c>
      <c r="L96" s="43">
        <v>3.8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:L99" si="16">SUM(G90:G98)</f>
        <v>24.03</v>
      </c>
      <c r="H99" s="19">
        <f t="shared" si="16"/>
        <v>27.349999999999998</v>
      </c>
      <c r="I99" s="19">
        <f t="shared" si="16"/>
        <v>127.13</v>
      </c>
      <c r="J99" s="19">
        <f t="shared" si="16"/>
        <v>759.25</v>
      </c>
      <c r="K99" s="25"/>
      <c r="L99" s="19">
        <f t="shared" si="16"/>
        <v>67.23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1485</v>
      </c>
      <c r="G100" s="32">
        <f t="shared" ref="G100:L100" si="17">G89+G99</f>
        <v>48.93</v>
      </c>
      <c r="H100" s="32">
        <f t="shared" si="17"/>
        <v>57.349999999999994</v>
      </c>
      <c r="I100" s="32">
        <f t="shared" si="17"/>
        <v>226.03</v>
      </c>
      <c r="J100" s="32">
        <f t="shared" si="17"/>
        <v>1532.25</v>
      </c>
      <c r="K100" s="32"/>
      <c r="L100" s="32">
        <f t="shared" si="17"/>
        <v>144.82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100</v>
      </c>
      <c r="G101" s="40">
        <v>12.5</v>
      </c>
      <c r="H101" s="40">
        <v>17.7</v>
      </c>
      <c r="I101" s="40">
        <v>12.7</v>
      </c>
      <c r="J101" s="40">
        <v>262</v>
      </c>
      <c r="K101" s="41">
        <v>125</v>
      </c>
      <c r="L101" s="40">
        <v>30.01</v>
      </c>
    </row>
    <row r="102" spans="1:12" ht="15">
      <c r="A102" s="23"/>
      <c r="B102" s="15"/>
      <c r="C102" s="11"/>
      <c r="D102" s="6"/>
      <c r="E102" s="42" t="s">
        <v>45</v>
      </c>
      <c r="F102" s="43">
        <v>180</v>
      </c>
      <c r="G102" s="43">
        <v>3.7</v>
      </c>
      <c r="H102" s="43">
        <v>6.3</v>
      </c>
      <c r="I102" s="43">
        <v>23.4</v>
      </c>
      <c r="J102" s="43">
        <v>168</v>
      </c>
      <c r="K102" s="44">
        <v>131</v>
      </c>
      <c r="L102" s="43">
        <v>16.399999999999999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9.06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25</v>
      </c>
      <c r="G104" s="43">
        <v>3</v>
      </c>
      <c r="H104" s="43">
        <v>0.5</v>
      </c>
      <c r="I104" s="43">
        <v>20</v>
      </c>
      <c r="J104" s="43">
        <v>100</v>
      </c>
      <c r="K104" s="44">
        <v>1</v>
      </c>
      <c r="L104" s="43">
        <v>1.9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76</v>
      </c>
      <c r="F106" s="43">
        <v>100</v>
      </c>
      <c r="G106" s="43">
        <v>1.3</v>
      </c>
      <c r="H106" s="43">
        <v>0.08</v>
      </c>
      <c r="I106" s="43">
        <v>10.5</v>
      </c>
      <c r="J106" s="43">
        <v>45</v>
      </c>
      <c r="K106" s="44">
        <v>15</v>
      </c>
      <c r="L106" s="43">
        <v>4.79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605</v>
      </c>
      <c r="G108" s="19">
        <f t="shared" ref="G108:J108" si="18">SUM(G101:G107)</f>
        <v>22.1</v>
      </c>
      <c r="H108" s="19">
        <f t="shared" si="18"/>
        <v>26.38</v>
      </c>
      <c r="I108" s="19">
        <f t="shared" si="18"/>
        <v>79</v>
      </c>
      <c r="J108" s="19">
        <f t="shared" si="18"/>
        <v>644</v>
      </c>
      <c r="K108" s="25"/>
      <c r="L108" s="19">
        <f t="shared" ref="L108" si="19">SUM(L101:L107)</f>
        <v>62.16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26</v>
      </c>
      <c r="E110" s="42" t="s">
        <v>69</v>
      </c>
      <c r="F110" s="43">
        <v>250</v>
      </c>
      <c r="G110" s="43">
        <v>4.9000000000000004</v>
      </c>
      <c r="H110" s="43">
        <v>9.5</v>
      </c>
      <c r="I110" s="43">
        <v>18.5</v>
      </c>
      <c r="J110" s="43">
        <v>181.25</v>
      </c>
      <c r="K110" s="44">
        <v>58</v>
      </c>
      <c r="L110" s="43">
        <v>6.5</v>
      </c>
    </row>
    <row r="111" spans="1:12" ht="15">
      <c r="A111" s="23"/>
      <c r="B111" s="15"/>
      <c r="C111" s="11"/>
      <c r="D111" s="7" t="s">
        <v>27</v>
      </c>
      <c r="E111" s="39" t="s">
        <v>41</v>
      </c>
      <c r="F111" s="40">
        <v>100</v>
      </c>
      <c r="G111" s="40">
        <v>17.3</v>
      </c>
      <c r="H111" s="40">
        <v>13.9</v>
      </c>
      <c r="I111" s="40">
        <v>13.9</v>
      </c>
      <c r="J111" s="40">
        <v>250</v>
      </c>
      <c r="K111" s="41">
        <v>99</v>
      </c>
      <c r="L111" s="40">
        <v>48.08</v>
      </c>
    </row>
    <row r="112" spans="1:12" ht="15">
      <c r="A112" s="23"/>
      <c r="B112" s="15"/>
      <c r="C112" s="11"/>
      <c r="D112" s="7" t="s">
        <v>28</v>
      </c>
      <c r="E112" s="42" t="s">
        <v>46</v>
      </c>
      <c r="F112" s="43">
        <v>230</v>
      </c>
      <c r="G112" s="43">
        <v>10.6</v>
      </c>
      <c r="H112" s="43">
        <v>8.6</v>
      </c>
      <c r="I112" s="43">
        <v>44.7</v>
      </c>
      <c r="J112" s="43">
        <v>303</v>
      </c>
      <c r="K112" s="44" t="s">
        <v>47</v>
      </c>
      <c r="L112" s="43">
        <v>10.35</v>
      </c>
    </row>
    <row r="113" spans="1:12" ht="15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0.1</v>
      </c>
      <c r="H113" s="43">
        <v>0.03</v>
      </c>
      <c r="I113" s="43">
        <v>9.9</v>
      </c>
      <c r="J113" s="43">
        <v>35</v>
      </c>
      <c r="K113" s="44">
        <v>268</v>
      </c>
      <c r="L113" s="43">
        <v>1.5</v>
      </c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43</v>
      </c>
      <c r="F115" s="43">
        <v>50</v>
      </c>
      <c r="G115" s="43">
        <v>3</v>
      </c>
      <c r="H115" s="43">
        <v>0.5</v>
      </c>
      <c r="I115" s="43">
        <v>20</v>
      </c>
      <c r="J115" s="43">
        <v>100</v>
      </c>
      <c r="K115" s="44">
        <v>1</v>
      </c>
      <c r="L115" s="43">
        <v>1.9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830</v>
      </c>
      <c r="G118" s="19">
        <f t="shared" ref="G118:J118" si="20">SUM(G109:G117)</f>
        <v>35.900000000000006</v>
      </c>
      <c r="H118" s="19">
        <f t="shared" si="20"/>
        <v>32.53</v>
      </c>
      <c r="I118" s="19">
        <f t="shared" si="20"/>
        <v>107</v>
      </c>
      <c r="J118" s="19">
        <f t="shared" si="20"/>
        <v>869.25</v>
      </c>
      <c r="K118" s="25"/>
      <c r="L118" s="19">
        <f t="shared" ref="L118" si="21">SUM(L109:L117)</f>
        <v>68.33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1435</v>
      </c>
      <c r="G119" s="32">
        <f t="shared" ref="G119:L119" si="22">G108+G118</f>
        <v>58.000000000000007</v>
      </c>
      <c r="H119" s="32">
        <f t="shared" si="22"/>
        <v>58.91</v>
      </c>
      <c r="I119" s="32">
        <f t="shared" si="22"/>
        <v>186</v>
      </c>
      <c r="J119" s="32">
        <f t="shared" si="22"/>
        <v>1513.25</v>
      </c>
      <c r="K119" s="32"/>
      <c r="L119" s="32">
        <f t="shared" si="22"/>
        <v>130.49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80</v>
      </c>
      <c r="F120" s="40">
        <v>200</v>
      </c>
      <c r="G120" s="40">
        <v>5.7</v>
      </c>
      <c r="H120" s="40">
        <v>8</v>
      </c>
      <c r="I120" s="40">
        <v>30.6</v>
      </c>
      <c r="J120" s="40">
        <v>217</v>
      </c>
      <c r="K120" s="41">
        <v>187</v>
      </c>
      <c r="L120" s="43">
        <v>21.2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1.4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25</v>
      </c>
      <c r="G123" s="43">
        <v>3</v>
      </c>
      <c r="H123" s="43">
        <v>0.5</v>
      </c>
      <c r="I123" s="43">
        <v>20</v>
      </c>
      <c r="J123" s="43">
        <v>100</v>
      </c>
      <c r="K123" s="44">
        <v>1</v>
      </c>
      <c r="L123" s="43">
        <v>1.9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40</v>
      </c>
      <c r="G125" s="43">
        <v>2.4</v>
      </c>
      <c r="H125" s="43">
        <v>8.6</v>
      </c>
      <c r="I125" s="43">
        <v>14.6</v>
      </c>
      <c r="J125" s="43">
        <v>146</v>
      </c>
      <c r="K125" s="44">
        <v>1</v>
      </c>
      <c r="L125" s="43">
        <v>10.050000000000001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465</v>
      </c>
      <c r="G127" s="19">
        <f t="shared" ref="G127:J127" si="23">SUM(G120:G126)</f>
        <v>11.200000000000001</v>
      </c>
      <c r="H127" s="19">
        <f t="shared" si="23"/>
        <v>17.13</v>
      </c>
      <c r="I127" s="19">
        <f t="shared" si="23"/>
        <v>75.099999999999994</v>
      </c>
      <c r="J127" s="19">
        <f t="shared" si="23"/>
        <v>498</v>
      </c>
      <c r="K127" s="25"/>
      <c r="L127" s="19">
        <f t="shared" ref="L127" si="24">SUM(L120:L126)</f>
        <v>34.549999999999997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26</v>
      </c>
      <c r="E129" s="42" t="s">
        <v>48</v>
      </c>
      <c r="F129" s="43">
        <v>250</v>
      </c>
      <c r="G129" s="43">
        <v>2.375</v>
      </c>
      <c r="H129" s="43">
        <v>8.25</v>
      </c>
      <c r="I129" s="43">
        <v>13.63</v>
      </c>
      <c r="J129" s="43">
        <v>137.5</v>
      </c>
      <c r="K129" s="44">
        <v>52</v>
      </c>
      <c r="L129" s="43">
        <v>10.38</v>
      </c>
    </row>
    <row r="130" spans="1:12" ht="15">
      <c r="A130" s="14"/>
      <c r="B130" s="15"/>
      <c r="C130" s="11"/>
      <c r="D130" s="7" t="s">
        <v>27</v>
      </c>
      <c r="E130" s="39" t="s">
        <v>51</v>
      </c>
      <c r="F130" s="40">
        <v>100</v>
      </c>
      <c r="G130" s="40">
        <v>12.5</v>
      </c>
      <c r="H130" s="40">
        <v>17.7</v>
      </c>
      <c r="I130" s="40">
        <v>12.7</v>
      </c>
      <c r="J130" s="40">
        <v>262</v>
      </c>
      <c r="K130" s="41">
        <v>125</v>
      </c>
      <c r="L130" s="43">
        <v>30.01</v>
      </c>
    </row>
    <row r="131" spans="1:12" ht="15">
      <c r="A131" s="14"/>
      <c r="B131" s="15"/>
      <c r="C131" s="11"/>
      <c r="D131" s="7" t="s">
        <v>28</v>
      </c>
      <c r="E131" s="42" t="s">
        <v>45</v>
      </c>
      <c r="F131" s="43">
        <v>180</v>
      </c>
      <c r="G131" s="43">
        <v>3.7</v>
      </c>
      <c r="H131" s="43">
        <v>6.3</v>
      </c>
      <c r="I131" s="43">
        <v>23.4</v>
      </c>
      <c r="J131" s="43">
        <v>168</v>
      </c>
      <c r="K131" s="44">
        <v>131</v>
      </c>
      <c r="L131" s="43">
        <v>16.399999999999999</v>
      </c>
    </row>
    <row r="132" spans="1:12" ht="15">
      <c r="A132" s="14"/>
      <c r="B132" s="15"/>
      <c r="C132" s="11"/>
      <c r="D132" s="7" t="s">
        <v>29</v>
      </c>
      <c r="E132" s="42" t="s">
        <v>55</v>
      </c>
      <c r="F132" s="43">
        <v>200</v>
      </c>
      <c r="G132" s="43">
        <v>0.2</v>
      </c>
      <c r="H132" s="43">
        <v>0.1</v>
      </c>
      <c r="I132" s="43">
        <v>17.2</v>
      </c>
      <c r="J132" s="43">
        <v>68</v>
      </c>
      <c r="K132" s="44">
        <v>279</v>
      </c>
      <c r="L132" s="43">
        <v>7.32</v>
      </c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43</v>
      </c>
      <c r="F134" s="43">
        <v>50</v>
      </c>
      <c r="G134" s="43">
        <v>3</v>
      </c>
      <c r="H134" s="43">
        <v>0.5</v>
      </c>
      <c r="I134" s="43">
        <v>20</v>
      </c>
      <c r="J134" s="43">
        <v>100</v>
      </c>
      <c r="K134" s="44">
        <v>1</v>
      </c>
      <c r="L134" s="43">
        <v>1.9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25">SUM(G128:G136)</f>
        <v>21.774999999999999</v>
      </c>
      <c r="H137" s="19">
        <f t="shared" si="25"/>
        <v>32.85</v>
      </c>
      <c r="I137" s="19">
        <f t="shared" si="25"/>
        <v>86.929999999999993</v>
      </c>
      <c r="J137" s="19">
        <f t="shared" si="25"/>
        <v>735.5</v>
      </c>
      <c r="K137" s="25"/>
      <c r="L137" s="19">
        <f t="shared" ref="L137" si="26">SUM(L128:L136)</f>
        <v>66.010000000000005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1245</v>
      </c>
      <c r="G138" s="32">
        <f t="shared" ref="G138:L138" si="27">G127+G137</f>
        <v>32.975000000000001</v>
      </c>
      <c r="H138" s="32">
        <f t="shared" si="27"/>
        <v>49.980000000000004</v>
      </c>
      <c r="I138" s="32">
        <f t="shared" si="27"/>
        <v>162.02999999999997</v>
      </c>
      <c r="J138" s="32">
        <f t="shared" si="27"/>
        <v>1233.5</v>
      </c>
      <c r="K138" s="32"/>
      <c r="L138" s="32">
        <f t="shared" si="27"/>
        <v>100.56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28.1</v>
      </c>
      <c r="H139" s="40">
        <v>24.2</v>
      </c>
      <c r="I139" s="40">
        <v>28.2</v>
      </c>
      <c r="J139" s="40">
        <v>333</v>
      </c>
      <c r="K139" s="41">
        <v>16.989999999999998</v>
      </c>
      <c r="L139" s="40">
        <v>61.2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>
        <v>4</v>
      </c>
      <c r="L141" s="43">
        <v>9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43</v>
      </c>
      <c r="F142" s="43">
        <v>25</v>
      </c>
      <c r="G142" s="43">
        <v>3</v>
      </c>
      <c r="H142" s="43">
        <v>0.5</v>
      </c>
      <c r="I142" s="43">
        <v>20</v>
      </c>
      <c r="J142" s="43">
        <v>100</v>
      </c>
      <c r="K142" s="44">
        <v>1</v>
      </c>
      <c r="L142" s="43">
        <v>1.9</v>
      </c>
    </row>
    <row r="143" spans="1:12" ht="15">
      <c r="A143" s="23"/>
      <c r="B143" s="15"/>
      <c r="C143" s="11"/>
      <c r="D143" s="7" t="s">
        <v>23</v>
      </c>
      <c r="E143" s="39" t="s">
        <v>74</v>
      </c>
      <c r="F143" s="40">
        <v>100</v>
      </c>
      <c r="G143" s="40">
        <v>1.2</v>
      </c>
      <c r="H143" s="40">
        <v>2.7</v>
      </c>
      <c r="I143" s="40">
        <v>4.3</v>
      </c>
      <c r="J143" s="40">
        <v>47</v>
      </c>
      <c r="K143" s="41">
        <v>20</v>
      </c>
      <c r="L143" s="43">
        <v>14.05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28">SUM(G139:G145)</f>
        <v>33.300000000000004</v>
      </c>
      <c r="H146" s="19">
        <f t="shared" si="28"/>
        <v>27.599999999999998</v>
      </c>
      <c r="I146" s="19">
        <f t="shared" si="28"/>
        <v>72.7</v>
      </c>
      <c r="J146" s="19">
        <f t="shared" si="28"/>
        <v>572</v>
      </c>
      <c r="K146" s="25"/>
      <c r="L146" s="19">
        <f t="shared" ref="L146" si="29">SUM(L139:L145)</f>
        <v>86.15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26</v>
      </c>
      <c r="E148" s="42" t="s">
        <v>59</v>
      </c>
      <c r="F148" s="43">
        <v>250</v>
      </c>
      <c r="G148" s="43">
        <v>8</v>
      </c>
      <c r="H148" s="43">
        <v>4.3869999999999996</v>
      </c>
      <c r="I148" s="43">
        <v>31.88</v>
      </c>
      <c r="J148" s="43">
        <v>201.25</v>
      </c>
      <c r="K148" s="44">
        <v>63</v>
      </c>
      <c r="L148" s="43">
        <v>7.56</v>
      </c>
    </row>
    <row r="149" spans="1:12" ht="15">
      <c r="A149" s="23"/>
      <c r="B149" s="15"/>
      <c r="C149" s="11"/>
      <c r="D149" s="7" t="s">
        <v>27</v>
      </c>
      <c r="E149" s="39" t="s">
        <v>66</v>
      </c>
      <c r="F149" s="40">
        <v>130</v>
      </c>
      <c r="G149" s="40">
        <v>16.7</v>
      </c>
      <c r="H149" s="40">
        <v>14.8</v>
      </c>
      <c r="I149" s="40">
        <v>5.2</v>
      </c>
      <c r="J149" s="40">
        <v>221</v>
      </c>
      <c r="K149" s="41">
        <v>92</v>
      </c>
      <c r="L149" s="43">
        <v>78.540000000000006</v>
      </c>
    </row>
    <row r="150" spans="1:12" ht="15">
      <c r="A150" s="23"/>
      <c r="B150" s="15"/>
      <c r="C150" s="11"/>
      <c r="D150" s="7" t="s">
        <v>28</v>
      </c>
      <c r="E150" s="42" t="s">
        <v>50</v>
      </c>
      <c r="F150" s="43">
        <v>180</v>
      </c>
      <c r="G150" s="43">
        <v>6.6</v>
      </c>
      <c r="H150" s="43">
        <v>5</v>
      </c>
      <c r="I150" s="43">
        <v>40</v>
      </c>
      <c r="J150" s="43">
        <v>235</v>
      </c>
      <c r="K150" s="44">
        <v>202</v>
      </c>
      <c r="L150" s="43">
        <v>8.9</v>
      </c>
    </row>
    <row r="151" spans="1:12" ht="15">
      <c r="A151" s="23"/>
      <c r="B151" s="15"/>
      <c r="C151" s="11"/>
      <c r="D151" s="7" t="s">
        <v>29</v>
      </c>
      <c r="E151" s="42" t="s">
        <v>49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4</v>
      </c>
      <c r="L151" s="43">
        <v>9</v>
      </c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43</v>
      </c>
      <c r="F153" s="43">
        <v>50</v>
      </c>
      <c r="G153" s="43">
        <v>3</v>
      </c>
      <c r="H153" s="43">
        <v>0.5</v>
      </c>
      <c r="I153" s="43">
        <v>20</v>
      </c>
      <c r="J153" s="43">
        <v>100</v>
      </c>
      <c r="K153" s="44">
        <v>1</v>
      </c>
      <c r="L153" s="43">
        <v>3.8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30">SUM(G147:G155)</f>
        <v>35.299999999999997</v>
      </c>
      <c r="H156" s="19">
        <f t="shared" si="30"/>
        <v>24.887</v>
      </c>
      <c r="I156" s="19">
        <f t="shared" si="30"/>
        <v>117.28</v>
      </c>
      <c r="J156" s="19">
        <f t="shared" si="30"/>
        <v>849.25</v>
      </c>
      <c r="K156" s="25"/>
      <c r="L156" s="19">
        <f t="shared" ref="L156" si="31">SUM(L147:L155)</f>
        <v>107.80000000000001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1435</v>
      </c>
      <c r="G157" s="32">
        <f t="shared" ref="G157:L157" si="32">G146+G156</f>
        <v>68.599999999999994</v>
      </c>
      <c r="H157" s="32">
        <f t="shared" si="32"/>
        <v>52.486999999999995</v>
      </c>
      <c r="I157" s="32">
        <f t="shared" si="32"/>
        <v>189.98000000000002</v>
      </c>
      <c r="J157" s="32">
        <f t="shared" si="32"/>
        <v>1421.25</v>
      </c>
      <c r="K157" s="32"/>
      <c r="L157" s="32">
        <f t="shared" si="32"/>
        <v>193.95000000000002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225</v>
      </c>
      <c r="G158" s="40">
        <v>8.1</v>
      </c>
      <c r="H158" s="40">
        <v>8.5</v>
      </c>
      <c r="I158" s="40">
        <v>34.4</v>
      </c>
      <c r="J158" s="40">
        <v>234.4</v>
      </c>
      <c r="K158" s="41">
        <v>204</v>
      </c>
      <c r="L158" s="40">
        <v>29.6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79</v>
      </c>
      <c r="F160" s="43">
        <v>270</v>
      </c>
      <c r="G160" s="43">
        <v>0.2</v>
      </c>
      <c r="H160" s="43">
        <v>0.04</v>
      </c>
      <c r="I160" s="43">
        <v>10.199999999999999</v>
      </c>
      <c r="J160" s="43">
        <v>41</v>
      </c>
      <c r="K160" s="44">
        <v>270</v>
      </c>
      <c r="L160" s="43">
        <v>2.87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25</v>
      </c>
      <c r="G161" s="43">
        <v>3</v>
      </c>
      <c r="H161" s="43">
        <v>0.5</v>
      </c>
      <c r="I161" s="43">
        <v>20</v>
      </c>
      <c r="J161" s="43">
        <v>100</v>
      </c>
      <c r="K161" s="44">
        <v>1</v>
      </c>
      <c r="L161" s="43">
        <v>1.9</v>
      </c>
    </row>
    <row r="162" spans="1:12" ht="15">
      <c r="A162" s="23"/>
      <c r="B162" s="15"/>
      <c r="C162" s="11"/>
      <c r="D162" s="7" t="s">
        <v>23</v>
      </c>
      <c r="E162" s="42" t="s">
        <v>73</v>
      </c>
      <c r="F162" s="43">
        <v>100</v>
      </c>
      <c r="G162" s="43">
        <v>1.9</v>
      </c>
      <c r="H162" s="43">
        <v>6</v>
      </c>
      <c r="I162" s="43">
        <v>6.1</v>
      </c>
      <c r="J162" s="43">
        <v>86</v>
      </c>
      <c r="K162" s="44">
        <v>36</v>
      </c>
      <c r="L162" s="43">
        <v>9.0500000000000007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 t="shared" ref="G165:J165" si="33">SUM(G158:G164)</f>
        <v>13.2</v>
      </c>
      <c r="H165" s="19">
        <f t="shared" si="33"/>
        <v>15.04</v>
      </c>
      <c r="I165" s="19">
        <f t="shared" si="33"/>
        <v>70.699999999999989</v>
      </c>
      <c r="J165" s="19">
        <f t="shared" si="33"/>
        <v>461.4</v>
      </c>
      <c r="K165" s="25"/>
      <c r="L165" s="19">
        <f t="shared" ref="L165" si="34">SUM(L158:L164)</f>
        <v>43.42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26</v>
      </c>
      <c r="E167" s="42" t="s">
        <v>63</v>
      </c>
      <c r="F167" s="43">
        <v>250</v>
      </c>
      <c r="G167" s="43">
        <v>2.13</v>
      </c>
      <c r="H167" s="43">
        <v>5.25</v>
      </c>
      <c r="I167" s="43">
        <v>15</v>
      </c>
      <c r="J167" s="43">
        <v>120</v>
      </c>
      <c r="K167" s="44">
        <v>57</v>
      </c>
      <c r="L167" s="43">
        <v>9.4</v>
      </c>
    </row>
    <row r="168" spans="1:12" ht="15">
      <c r="A168" s="23"/>
      <c r="B168" s="15"/>
      <c r="C168" s="11"/>
      <c r="D168" s="7" t="s">
        <v>27</v>
      </c>
      <c r="E168" s="39" t="s">
        <v>67</v>
      </c>
      <c r="F168" s="40">
        <v>300</v>
      </c>
      <c r="G168" s="40">
        <v>22.5</v>
      </c>
      <c r="H168" s="40">
        <v>24.2</v>
      </c>
      <c r="I168" s="40">
        <v>24.4</v>
      </c>
      <c r="J168" s="40">
        <v>406</v>
      </c>
      <c r="K168" s="41">
        <v>98</v>
      </c>
      <c r="L168" s="43">
        <v>85.27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0.1</v>
      </c>
      <c r="H170" s="43">
        <v>0.03</v>
      </c>
      <c r="I170" s="43">
        <v>9.9</v>
      </c>
      <c r="J170" s="43">
        <v>35</v>
      </c>
      <c r="K170" s="44">
        <v>268</v>
      </c>
      <c r="L170" s="43">
        <v>1.4</v>
      </c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43</v>
      </c>
      <c r="F172" s="43">
        <v>50</v>
      </c>
      <c r="G172" s="43">
        <v>3</v>
      </c>
      <c r="H172" s="43">
        <v>0.5</v>
      </c>
      <c r="I172" s="43">
        <v>20</v>
      </c>
      <c r="J172" s="43">
        <v>100</v>
      </c>
      <c r="K172" s="44">
        <v>1</v>
      </c>
      <c r="L172" s="43">
        <v>3.8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35">SUM(G166:G174)</f>
        <v>27.73</v>
      </c>
      <c r="H175" s="19">
        <f t="shared" si="35"/>
        <v>29.98</v>
      </c>
      <c r="I175" s="19">
        <f t="shared" si="35"/>
        <v>69.3</v>
      </c>
      <c r="J175" s="19">
        <f t="shared" si="35"/>
        <v>661</v>
      </c>
      <c r="K175" s="25"/>
      <c r="L175" s="19">
        <f t="shared" ref="L175" si="36">SUM(L166:L174)</f>
        <v>99.87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1420</v>
      </c>
      <c r="G176" s="32">
        <f t="shared" ref="G176:L176" si="37">G165+G175</f>
        <v>40.93</v>
      </c>
      <c r="H176" s="32">
        <f t="shared" si="37"/>
        <v>45.019999999999996</v>
      </c>
      <c r="I176" s="32">
        <f t="shared" si="37"/>
        <v>140</v>
      </c>
      <c r="J176" s="32">
        <f t="shared" si="37"/>
        <v>1122.4000000000001</v>
      </c>
      <c r="K176" s="32"/>
      <c r="L176" s="32">
        <f t="shared" si="37"/>
        <v>143.29000000000002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51</v>
      </c>
      <c r="F177" s="40">
        <v>100</v>
      </c>
      <c r="G177" s="40">
        <v>12.5</v>
      </c>
      <c r="H177" s="40">
        <v>17.7</v>
      </c>
      <c r="I177" s="40">
        <v>12.7</v>
      </c>
      <c r="J177" s="40">
        <v>262</v>
      </c>
      <c r="K177" s="41">
        <v>125</v>
      </c>
      <c r="L177" s="40">
        <v>30.01</v>
      </c>
    </row>
    <row r="178" spans="1:12" ht="15">
      <c r="A178" s="23"/>
      <c r="B178" s="15"/>
      <c r="C178" s="11"/>
      <c r="D178" s="6"/>
      <c r="E178" s="42" t="s">
        <v>52</v>
      </c>
      <c r="F178" s="43">
        <v>230</v>
      </c>
      <c r="G178" s="43">
        <v>4.9000000000000004</v>
      </c>
      <c r="H178" s="43">
        <v>6.6</v>
      </c>
      <c r="I178" s="43">
        <v>48.2</v>
      </c>
      <c r="J178" s="43">
        <v>276</v>
      </c>
      <c r="K178" s="44" t="s">
        <v>53</v>
      </c>
      <c r="L178" s="43">
        <v>14.69</v>
      </c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3.3</v>
      </c>
      <c r="H179" s="43">
        <v>2.5</v>
      </c>
      <c r="I179" s="43">
        <v>13.7</v>
      </c>
      <c r="J179" s="43">
        <v>88</v>
      </c>
      <c r="K179" s="44">
        <v>274</v>
      </c>
      <c r="L179" s="43">
        <v>10.68</v>
      </c>
    </row>
    <row r="180" spans="1:12" ht="15.75" thickBot="1">
      <c r="A180" s="23"/>
      <c r="B180" s="15"/>
      <c r="C180" s="11"/>
      <c r="D180" s="7" t="s">
        <v>22</v>
      </c>
      <c r="E180" s="42" t="s">
        <v>43</v>
      </c>
      <c r="F180" s="43">
        <v>25</v>
      </c>
      <c r="G180" s="43">
        <v>3</v>
      </c>
      <c r="H180" s="43">
        <v>0.5</v>
      </c>
      <c r="I180" s="43">
        <v>20</v>
      </c>
      <c r="J180" s="43">
        <v>100</v>
      </c>
      <c r="K180" s="44">
        <v>1</v>
      </c>
      <c r="L180" s="43">
        <v>1.9</v>
      </c>
    </row>
    <row r="181" spans="1:12" ht="15">
      <c r="A181" s="23"/>
      <c r="B181" s="15"/>
      <c r="C181" s="11"/>
      <c r="D181" s="7" t="s">
        <v>23</v>
      </c>
      <c r="E181" s="39" t="s">
        <v>83</v>
      </c>
      <c r="F181" s="40">
        <v>100</v>
      </c>
      <c r="G181" s="40">
        <v>4.2</v>
      </c>
      <c r="H181" s="40">
        <v>9.1999999999999993</v>
      </c>
      <c r="I181" s="40">
        <v>5.7</v>
      </c>
      <c r="J181" s="40">
        <v>122</v>
      </c>
      <c r="K181" s="41">
        <v>9</v>
      </c>
      <c r="L181" s="43">
        <v>18.02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27.9</v>
      </c>
      <c r="H184" s="19">
        <f t="shared" si="38"/>
        <v>36.5</v>
      </c>
      <c r="I184" s="19">
        <f t="shared" si="38"/>
        <v>100.30000000000001</v>
      </c>
      <c r="J184" s="19">
        <f t="shared" si="38"/>
        <v>848</v>
      </c>
      <c r="K184" s="25"/>
      <c r="L184" s="19">
        <f t="shared" ref="L184" si="39">SUM(L177:L183)</f>
        <v>75.3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26</v>
      </c>
      <c r="E186" s="42" t="s">
        <v>64</v>
      </c>
      <c r="F186" s="43">
        <v>250</v>
      </c>
      <c r="G186" s="43">
        <v>4.9000000000000004</v>
      </c>
      <c r="H186" s="43">
        <v>9.5</v>
      </c>
      <c r="I186" s="43">
        <v>18.5</v>
      </c>
      <c r="J186" s="43">
        <v>181.25</v>
      </c>
      <c r="K186" s="44">
        <v>58</v>
      </c>
      <c r="L186" s="43">
        <v>6.5</v>
      </c>
    </row>
    <row r="187" spans="1:12" ht="15">
      <c r="A187" s="23"/>
      <c r="B187" s="15"/>
      <c r="C187" s="11"/>
      <c r="D187" s="7" t="s">
        <v>27</v>
      </c>
      <c r="E187" s="39" t="s">
        <v>51</v>
      </c>
      <c r="F187" s="40">
        <v>100</v>
      </c>
      <c r="G187" s="40">
        <v>12.5</v>
      </c>
      <c r="H187" s="40">
        <v>17.7</v>
      </c>
      <c r="I187" s="40">
        <v>12.7</v>
      </c>
      <c r="J187" s="40">
        <v>262</v>
      </c>
      <c r="K187" s="41">
        <v>125</v>
      </c>
      <c r="L187" s="40">
        <v>30.01</v>
      </c>
    </row>
    <row r="188" spans="1:12" ht="15">
      <c r="A188" s="23"/>
      <c r="B188" s="15"/>
      <c r="C188" s="11"/>
      <c r="D188" s="7" t="s">
        <v>28</v>
      </c>
      <c r="E188" s="42" t="s">
        <v>52</v>
      </c>
      <c r="F188" s="43">
        <v>230</v>
      </c>
      <c r="G188" s="43">
        <v>4.9000000000000004</v>
      </c>
      <c r="H188" s="43">
        <v>6.6</v>
      </c>
      <c r="I188" s="43">
        <v>48.2</v>
      </c>
      <c r="J188" s="43">
        <v>276</v>
      </c>
      <c r="K188" s="44" t="s">
        <v>53</v>
      </c>
      <c r="L188" s="43">
        <v>14.69</v>
      </c>
    </row>
    <row r="189" spans="1:12" ht="15">
      <c r="A189" s="23"/>
      <c r="B189" s="15"/>
      <c r="C189" s="11"/>
      <c r="D189" s="7" t="s">
        <v>29</v>
      </c>
      <c r="E189" s="42" t="s">
        <v>58</v>
      </c>
      <c r="F189" s="43">
        <v>200</v>
      </c>
      <c r="G189" s="43">
        <v>1</v>
      </c>
      <c r="H189" s="43">
        <v>0.05</v>
      </c>
      <c r="I189" s="43">
        <v>27.5</v>
      </c>
      <c r="J189" s="43">
        <v>110</v>
      </c>
      <c r="K189" s="44">
        <v>278</v>
      </c>
      <c r="L189" s="43">
        <v>10.65</v>
      </c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43</v>
      </c>
      <c r="F191" s="43">
        <v>50</v>
      </c>
      <c r="G191" s="43">
        <v>3</v>
      </c>
      <c r="H191" s="43">
        <v>0.5</v>
      </c>
      <c r="I191" s="43">
        <v>20</v>
      </c>
      <c r="J191" s="43">
        <v>100</v>
      </c>
      <c r="K191" s="44">
        <v>1</v>
      </c>
      <c r="L191" s="43">
        <v>3.8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40">SUM(G185:G193)</f>
        <v>26.299999999999997</v>
      </c>
      <c r="H194" s="19">
        <f t="shared" si="40"/>
        <v>34.349999999999994</v>
      </c>
      <c r="I194" s="19">
        <f t="shared" si="40"/>
        <v>126.9</v>
      </c>
      <c r="J194" s="19">
        <f t="shared" si="40"/>
        <v>929.25</v>
      </c>
      <c r="K194" s="25"/>
      <c r="L194" s="19">
        <f t="shared" ref="L194" si="41">SUM(L185:L193)</f>
        <v>65.650000000000006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1485</v>
      </c>
      <c r="G195" s="32">
        <f t="shared" ref="G195:L195" si="42">G184+G194</f>
        <v>54.199999999999996</v>
      </c>
      <c r="H195" s="32">
        <f t="shared" si="42"/>
        <v>70.849999999999994</v>
      </c>
      <c r="I195" s="32">
        <f t="shared" si="42"/>
        <v>227.20000000000002</v>
      </c>
      <c r="J195" s="32">
        <f t="shared" si="42"/>
        <v>1777.25</v>
      </c>
      <c r="K195" s="32"/>
      <c r="L195" s="32">
        <f t="shared" si="42"/>
        <v>140.94999999999999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1406.5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55.323999999999998</v>
      </c>
      <c r="H196" s="34">
        <f t="shared" si="43"/>
        <v>56.624399999999994</v>
      </c>
      <c r="I196" s="34">
        <f t="shared" si="43"/>
        <v>188.27100000000002</v>
      </c>
      <c r="J196" s="34">
        <f t="shared" si="43"/>
        <v>1657.6159999999995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132.631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="160" zoomScaleSheetLayoutView="16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85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100</v>
      </c>
      <c r="G6" s="40">
        <v>16.100000000000001</v>
      </c>
      <c r="H6" s="40">
        <v>17.8</v>
      </c>
      <c r="I6" s="40">
        <v>12.9</v>
      </c>
      <c r="J6" s="40">
        <v>278</v>
      </c>
      <c r="K6" s="41">
        <v>83</v>
      </c>
      <c r="L6" s="40">
        <v>18.100000000000001</v>
      </c>
    </row>
    <row r="7" spans="1:12" ht="15">
      <c r="A7" s="23"/>
      <c r="B7" s="15"/>
      <c r="C7" s="11"/>
      <c r="D7" s="6"/>
      <c r="E7" s="42" t="s">
        <v>45</v>
      </c>
      <c r="F7" s="43">
        <v>180</v>
      </c>
      <c r="G7" s="43">
        <v>3.7</v>
      </c>
      <c r="H7" s="43">
        <v>6.3</v>
      </c>
      <c r="I7" s="43">
        <v>23.4</v>
      </c>
      <c r="J7" s="43">
        <v>168</v>
      </c>
      <c r="K7" s="44">
        <v>131</v>
      </c>
      <c r="L7" s="43">
        <v>16.399999999999999</v>
      </c>
    </row>
    <row r="8" spans="1:12" ht="1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9.06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25</v>
      </c>
      <c r="G9" s="43">
        <v>3</v>
      </c>
      <c r="H9" s="43">
        <v>0.5</v>
      </c>
      <c r="I9" s="43">
        <v>20</v>
      </c>
      <c r="J9" s="43">
        <v>100</v>
      </c>
      <c r="K9" s="44">
        <v>1</v>
      </c>
      <c r="L9" s="43">
        <v>1.9</v>
      </c>
    </row>
    <row r="10" spans="1:12" ht="1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1.3</v>
      </c>
      <c r="H10" s="43">
        <v>0.08</v>
      </c>
      <c r="I10" s="43">
        <v>10.5</v>
      </c>
      <c r="J10" s="43">
        <v>45</v>
      </c>
      <c r="K10" s="44">
        <v>15</v>
      </c>
      <c r="L10" s="43">
        <v>4.79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25.700000000000003</v>
      </c>
      <c r="H13" s="19">
        <f t="shared" si="0"/>
        <v>26.48</v>
      </c>
      <c r="I13" s="19">
        <f t="shared" si="0"/>
        <v>79.199999999999989</v>
      </c>
      <c r="J13" s="19">
        <f t="shared" si="0"/>
        <v>660</v>
      </c>
      <c r="K13" s="25"/>
      <c r="L13" s="19">
        <f t="shared" ref="L13" si="1">SUM(L6:L12)</f>
        <v>50.25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0"/>
      <c r="H16" s="40"/>
      <c r="I16" s="40"/>
      <c r="J16" s="40"/>
      <c r="K16" s="41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25.700000000000003</v>
      </c>
      <c r="H24" s="32">
        <f t="shared" si="4"/>
        <v>26.48</v>
      </c>
      <c r="I24" s="32">
        <f t="shared" si="4"/>
        <v>79.199999999999989</v>
      </c>
      <c r="J24" s="32">
        <f t="shared" si="4"/>
        <v>660</v>
      </c>
      <c r="K24" s="32"/>
      <c r="L24" s="32">
        <f t="shared" ref="L24" si="5">L13+L23</f>
        <v>50.25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200</v>
      </c>
      <c r="G25" s="40">
        <v>7.78</v>
      </c>
      <c r="H25" s="40">
        <v>10</v>
      </c>
      <c r="I25" s="40">
        <v>43.56</v>
      </c>
      <c r="J25" s="40">
        <v>295.56</v>
      </c>
      <c r="K25" s="41">
        <v>173</v>
      </c>
      <c r="L25" s="40">
        <v>16.36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268</v>
      </c>
      <c r="L27" s="43">
        <v>1.4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25</v>
      </c>
      <c r="G28" s="43">
        <v>3</v>
      </c>
      <c r="H28" s="43">
        <v>0.5</v>
      </c>
      <c r="I28" s="43">
        <v>20</v>
      </c>
      <c r="J28" s="43">
        <v>100</v>
      </c>
      <c r="K28" s="44">
        <v>1</v>
      </c>
      <c r="L28" s="43">
        <v>1.9</v>
      </c>
    </row>
    <row r="29" spans="1:12" ht="15">
      <c r="A29" s="14"/>
      <c r="B29" s="15"/>
      <c r="C29" s="11"/>
      <c r="D29" s="7" t="s">
        <v>23</v>
      </c>
      <c r="E29" s="42" t="s">
        <v>77</v>
      </c>
      <c r="F29" s="43">
        <v>100</v>
      </c>
      <c r="G29" s="43">
        <v>1.4</v>
      </c>
      <c r="H29" s="43">
        <v>3.8</v>
      </c>
      <c r="I29" s="43">
        <v>4.9000000000000004</v>
      </c>
      <c r="J29" s="43">
        <v>54</v>
      </c>
      <c r="K29" s="44">
        <v>6</v>
      </c>
      <c r="L29" s="43">
        <v>6.5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" si="6">SUM(G25:G31)</f>
        <v>12.28</v>
      </c>
      <c r="H32" s="19">
        <f t="shared" ref="H32" si="7">SUM(H25:H31)</f>
        <v>14.329999999999998</v>
      </c>
      <c r="I32" s="19">
        <f t="shared" ref="I32" si="8">SUM(I25:I31)</f>
        <v>78.360000000000014</v>
      </c>
      <c r="J32" s="19">
        <f t="shared" ref="J32:L32" si="9">SUM(J25:J31)</f>
        <v>484.56</v>
      </c>
      <c r="K32" s="25"/>
      <c r="L32" s="19">
        <f t="shared" si="9"/>
        <v>26.159999999999997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525</v>
      </c>
      <c r="G43" s="32">
        <f t="shared" ref="G43" si="14">G32+G42</f>
        <v>12.28</v>
      </c>
      <c r="H43" s="32">
        <f t="shared" ref="H43" si="15">H32+H42</f>
        <v>14.329999999999998</v>
      </c>
      <c r="I43" s="32">
        <f t="shared" ref="I43" si="16">I32+I42</f>
        <v>78.360000000000014</v>
      </c>
      <c r="J43" s="32">
        <f t="shared" ref="J43:L43" si="17">J32+J42</f>
        <v>484.56</v>
      </c>
      <c r="K43" s="32"/>
      <c r="L43" s="32">
        <f t="shared" si="17"/>
        <v>26.159999999999997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130</v>
      </c>
      <c r="G44" s="40">
        <v>31.75</v>
      </c>
      <c r="H44" s="40">
        <v>20.8</v>
      </c>
      <c r="I44" s="40">
        <v>22.1</v>
      </c>
      <c r="J44" s="40">
        <v>240</v>
      </c>
      <c r="K44" s="41" t="s">
        <v>61</v>
      </c>
      <c r="L44" s="43">
        <v>38.5</v>
      </c>
    </row>
    <row r="45" spans="1:12" ht="15">
      <c r="A45" s="23"/>
      <c r="B45" s="15"/>
      <c r="C45" s="11"/>
      <c r="D45" s="6"/>
      <c r="E45" s="42" t="s">
        <v>50</v>
      </c>
      <c r="F45" s="43">
        <v>180</v>
      </c>
      <c r="G45" s="43">
        <v>6.6</v>
      </c>
      <c r="H45" s="43">
        <v>5</v>
      </c>
      <c r="I45" s="43">
        <v>40</v>
      </c>
      <c r="J45" s="43">
        <v>2375</v>
      </c>
      <c r="K45" s="44">
        <v>202</v>
      </c>
      <c r="L45" s="43">
        <v>7.44</v>
      </c>
    </row>
    <row r="46" spans="1:12" ht="15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1</v>
      </c>
      <c r="H46" s="43">
        <v>0.2</v>
      </c>
      <c r="I46" s="43">
        <v>20.2</v>
      </c>
      <c r="J46" s="43">
        <v>92</v>
      </c>
      <c r="K46" s="44">
        <v>4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25</v>
      </c>
      <c r="G47" s="43">
        <v>3</v>
      </c>
      <c r="H47" s="43">
        <v>0.5</v>
      </c>
      <c r="I47" s="43">
        <v>20</v>
      </c>
      <c r="J47" s="43">
        <v>100</v>
      </c>
      <c r="K47" s="44">
        <v>1</v>
      </c>
      <c r="L47" s="43">
        <v>1.9</v>
      </c>
    </row>
    <row r="48" spans="1:12" ht="15">
      <c r="A48" s="23"/>
      <c r="B48" s="15"/>
      <c r="C48" s="11"/>
      <c r="D48" s="7" t="s">
        <v>23</v>
      </c>
      <c r="E48" s="42" t="s">
        <v>70</v>
      </c>
      <c r="F48" s="43">
        <v>100</v>
      </c>
      <c r="G48" s="43">
        <v>2.25</v>
      </c>
      <c r="H48" s="43">
        <v>6.3</v>
      </c>
      <c r="I48" s="43">
        <v>4.0999999999999996</v>
      </c>
      <c r="J48" s="43">
        <v>82</v>
      </c>
      <c r="K48" s="44">
        <v>39</v>
      </c>
      <c r="L48" s="43">
        <v>8.9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635</v>
      </c>
      <c r="G51" s="19">
        <f t="shared" ref="G51" si="18">SUM(G44:G50)</f>
        <v>44.6</v>
      </c>
      <c r="H51" s="19">
        <f t="shared" ref="H51" si="19">SUM(H44:H50)</f>
        <v>32.799999999999997</v>
      </c>
      <c r="I51" s="19">
        <f t="shared" ref="I51" si="20">SUM(I44:I50)</f>
        <v>106.39999999999999</v>
      </c>
      <c r="J51" s="19">
        <f t="shared" ref="J51:L51" si="21">SUM(J44:J50)</f>
        <v>2889</v>
      </c>
      <c r="K51" s="25"/>
      <c r="L51" s="19">
        <f t="shared" si="21"/>
        <v>64.739999999999995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" si="26">G51+G61</f>
        <v>44.6</v>
      </c>
      <c r="H62" s="32">
        <f t="shared" ref="H62" si="27">H51+H61</f>
        <v>32.799999999999997</v>
      </c>
      <c r="I62" s="32">
        <f t="shared" ref="I62" si="28">I51+I61</f>
        <v>106.39999999999999</v>
      </c>
      <c r="J62" s="32">
        <f t="shared" ref="J62:L62" si="29">J51+J61</f>
        <v>2889</v>
      </c>
      <c r="K62" s="32"/>
      <c r="L62" s="32">
        <f t="shared" si="29"/>
        <v>64.739999999999995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200</v>
      </c>
      <c r="G63" s="40">
        <v>9.3000000000000007</v>
      </c>
      <c r="H63" s="40">
        <v>11</v>
      </c>
      <c r="I63" s="40">
        <v>44</v>
      </c>
      <c r="J63" s="40">
        <v>312</v>
      </c>
      <c r="K63" s="41">
        <v>185</v>
      </c>
      <c r="L63" s="40">
        <v>13.7</v>
      </c>
    </row>
    <row r="64" spans="1:12" ht="15">
      <c r="A64" s="23"/>
      <c r="B64" s="15"/>
      <c r="C64" s="11"/>
      <c r="D64" s="6"/>
      <c r="E64" s="42" t="s">
        <v>68</v>
      </c>
      <c r="F64" s="43">
        <v>40</v>
      </c>
      <c r="G64" s="43">
        <v>12.8</v>
      </c>
      <c r="H64" s="43">
        <v>11.6</v>
      </c>
      <c r="I64" s="43">
        <v>0.7</v>
      </c>
      <c r="J64" s="43">
        <v>158.69999999999999</v>
      </c>
      <c r="K64" s="44">
        <v>4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79</v>
      </c>
      <c r="F65" s="43">
        <v>270</v>
      </c>
      <c r="G65" s="43">
        <v>0.2</v>
      </c>
      <c r="H65" s="43">
        <v>0.04</v>
      </c>
      <c r="I65" s="43">
        <v>10.199999999999999</v>
      </c>
      <c r="J65" s="43">
        <v>41</v>
      </c>
      <c r="K65" s="44">
        <v>270</v>
      </c>
      <c r="L65" s="43">
        <v>2.87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25</v>
      </c>
      <c r="G66" s="43">
        <v>3</v>
      </c>
      <c r="H66" s="43">
        <v>0.5</v>
      </c>
      <c r="I66" s="43">
        <v>20</v>
      </c>
      <c r="J66" s="43">
        <v>100</v>
      </c>
      <c r="K66" s="44">
        <v>1</v>
      </c>
      <c r="L66" s="43">
        <v>1.9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40</v>
      </c>
      <c r="G68" s="43">
        <v>2.4</v>
      </c>
      <c r="H68" s="43">
        <v>8.6</v>
      </c>
      <c r="I68" s="43">
        <v>14.6</v>
      </c>
      <c r="J68" s="43">
        <v>146</v>
      </c>
      <c r="K68" s="44">
        <v>1</v>
      </c>
      <c r="L68" s="43">
        <v>10.050000000000001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" si="30">SUM(G63:G69)</f>
        <v>27.7</v>
      </c>
      <c r="H70" s="19">
        <f t="shared" ref="H70" si="31">SUM(H63:H69)</f>
        <v>31.740000000000002</v>
      </c>
      <c r="I70" s="19">
        <f t="shared" ref="I70" si="32">SUM(I63:I69)</f>
        <v>89.5</v>
      </c>
      <c r="J70" s="19">
        <f t="shared" ref="J70:L70" si="33">SUM(J63:J69)</f>
        <v>757.7</v>
      </c>
      <c r="K70" s="25"/>
      <c r="L70" s="19">
        <f t="shared" si="33"/>
        <v>44.519999999999996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" si="38">G70+G80</f>
        <v>27.7</v>
      </c>
      <c r="H81" s="32">
        <f t="shared" ref="H81" si="39">H70+H80</f>
        <v>31.740000000000002</v>
      </c>
      <c r="I81" s="32">
        <f t="shared" ref="I81" si="40">I70+I80</f>
        <v>89.5</v>
      </c>
      <c r="J81" s="32">
        <f t="shared" ref="J81:L81" si="41">J70+J80</f>
        <v>757.7</v>
      </c>
      <c r="K81" s="32"/>
      <c r="L81" s="32">
        <f t="shared" si="41"/>
        <v>44.519999999999996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100</v>
      </c>
      <c r="G82" s="40">
        <v>12.5</v>
      </c>
      <c r="H82" s="40">
        <v>17.7</v>
      </c>
      <c r="I82" s="40">
        <v>12.7</v>
      </c>
      <c r="J82" s="40">
        <v>262</v>
      </c>
      <c r="K82" s="41">
        <v>125</v>
      </c>
      <c r="L82" s="43">
        <v>32.06</v>
      </c>
    </row>
    <row r="83" spans="1:12" ht="15">
      <c r="A83" s="23"/>
      <c r="B83" s="15"/>
      <c r="C83" s="11"/>
      <c r="D83" s="6"/>
      <c r="E83" s="42" t="s">
        <v>52</v>
      </c>
      <c r="F83" s="43">
        <v>230</v>
      </c>
      <c r="G83" s="43">
        <v>4.9000000000000004</v>
      </c>
      <c r="H83" s="43">
        <v>6.6</v>
      </c>
      <c r="I83" s="43">
        <v>48.2</v>
      </c>
      <c r="J83" s="43">
        <v>276</v>
      </c>
      <c r="K83" s="44" t="s">
        <v>53</v>
      </c>
      <c r="L83" s="43">
        <v>18.899999999999999</v>
      </c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>
        <v>274</v>
      </c>
      <c r="L84" s="43">
        <v>10.68</v>
      </c>
    </row>
    <row r="85" spans="1:12" ht="15.75" thickBot="1">
      <c r="A85" s="23"/>
      <c r="B85" s="15"/>
      <c r="C85" s="11"/>
      <c r="D85" s="7" t="s">
        <v>22</v>
      </c>
      <c r="E85" s="42" t="s">
        <v>43</v>
      </c>
      <c r="F85" s="43">
        <v>25</v>
      </c>
      <c r="G85" s="43">
        <v>3</v>
      </c>
      <c r="H85" s="43">
        <v>0.5</v>
      </c>
      <c r="I85" s="43">
        <v>20</v>
      </c>
      <c r="J85" s="43">
        <v>100</v>
      </c>
      <c r="K85" s="44">
        <v>1</v>
      </c>
      <c r="L85" s="43">
        <v>1.9</v>
      </c>
    </row>
    <row r="86" spans="1:12" ht="15">
      <c r="A86" s="23"/>
      <c r="B86" s="15"/>
      <c r="C86" s="11"/>
      <c r="D86" s="7" t="s">
        <v>23</v>
      </c>
      <c r="E86" s="39" t="s">
        <v>74</v>
      </c>
      <c r="F86" s="40">
        <v>100</v>
      </c>
      <c r="G86" s="40">
        <v>1.2</v>
      </c>
      <c r="H86" s="40">
        <v>2.7</v>
      </c>
      <c r="I86" s="40">
        <v>4.3</v>
      </c>
      <c r="J86" s="40">
        <v>47</v>
      </c>
      <c r="K86" s="41">
        <v>20</v>
      </c>
      <c r="L86" s="43">
        <v>14.05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655</v>
      </c>
      <c r="G89" s="19">
        <f t="shared" ref="G89" si="42">SUM(G82:G88)</f>
        <v>24.9</v>
      </c>
      <c r="H89" s="19">
        <f t="shared" ref="H89" si="43">SUM(H82:H88)</f>
        <v>29.999999999999996</v>
      </c>
      <c r="I89" s="19">
        <f t="shared" ref="I89" si="44">SUM(I82:I88)</f>
        <v>98.9</v>
      </c>
      <c r="J89" s="19">
        <f t="shared" ref="J89:L89" si="45">SUM(J82:J88)</f>
        <v>773</v>
      </c>
      <c r="K89" s="25"/>
      <c r="L89" s="19">
        <f t="shared" si="45"/>
        <v>77.59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655</v>
      </c>
      <c r="G100" s="32">
        <f t="shared" ref="G100" si="50">G89+G99</f>
        <v>24.9</v>
      </c>
      <c r="H100" s="32">
        <f t="shared" ref="H100" si="51">H89+H99</f>
        <v>29.999999999999996</v>
      </c>
      <c r="I100" s="32">
        <f t="shared" ref="I100" si="52">I89+I99</f>
        <v>98.9</v>
      </c>
      <c r="J100" s="32">
        <f t="shared" ref="J100:L100" si="53">J89+J99</f>
        <v>773</v>
      </c>
      <c r="K100" s="32"/>
      <c r="L100" s="32">
        <f t="shared" si="53"/>
        <v>77.59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100</v>
      </c>
      <c r="G101" s="40">
        <v>12.5</v>
      </c>
      <c r="H101" s="40">
        <v>17.7</v>
      </c>
      <c r="I101" s="40">
        <v>12.7</v>
      </c>
      <c r="J101" s="40">
        <v>262</v>
      </c>
      <c r="K101" s="41">
        <v>125</v>
      </c>
      <c r="L101" s="40">
        <v>30.01</v>
      </c>
    </row>
    <row r="102" spans="1:12" ht="15">
      <c r="A102" s="23"/>
      <c r="B102" s="15"/>
      <c r="C102" s="11"/>
      <c r="D102" s="6"/>
      <c r="E102" s="42" t="s">
        <v>45</v>
      </c>
      <c r="F102" s="43">
        <v>180</v>
      </c>
      <c r="G102" s="43">
        <v>3.7</v>
      </c>
      <c r="H102" s="43">
        <v>6.3</v>
      </c>
      <c r="I102" s="43">
        <v>23.4</v>
      </c>
      <c r="J102" s="43">
        <v>168</v>
      </c>
      <c r="K102" s="44">
        <v>131</v>
      </c>
      <c r="L102" s="43">
        <v>16.399999999999999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9.06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25</v>
      </c>
      <c r="G104" s="43">
        <v>3</v>
      </c>
      <c r="H104" s="43">
        <v>0.5</v>
      </c>
      <c r="I104" s="43">
        <v>20</v>
      </c>
      <c r="J104" s="43">
        <v>100</v>
      </c>
      <c r="K104" s="44">
        <v>1</v>
      </c>
      <c r="L104" s="43">
        <v>1.9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76</v>
      </c>
      <c r="F106" s="43">
        <v>100</v>
      </c>
      <c r="G106" s="43">
        <v>1.3</v>
      </c>
      <c r="H106" s="43">
        <v>0.08</v>
      </c>
      <c r="I106" s="43">
        <v>10.5</v>
      </c>
      <c r="J106" s="43">
        <v>45</v>
      </c>
      <c r="K106" s="44">
        <v>15</v>
      </c>
      <c r="L106" s="43">
        <v>4.79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605</v>
      </c>
      <c r="G108" s="19">
        <f t="shared" ref="G108:J108" si="54">SUM(G101:G107)</f>
        <v>22.1</v>
      </c>
      <c r="H108" s="19">
        <f t="shared" si="54"/>
        <v>26.38</v>
      </c>
      <c r="I108" s="19">
        <f t="shared" si="54"/>
        <v>79</v>
      </c>
      <c r="J108" s="19">
        <f t="shared" si="54"/>
        <v>644</v>
      </c>
      <c r="K108" s="25"/>
      <c r="L108" s="19">
        <f t="shared" ref="L108" si="55">SUM(L101:L107)</f>
        <v>62.16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" si="58">G108+G118</f>
        <v>22.1</v>
      </c>
      <c r="H119" s="32">
        <f t="shared" ref="H119" si="59">H108+H118</f>
        <v>26.38</v>
      </c>
      <c r="I119" s="32">
        <f t="shared" ref="I119" si="60">I108+I118</f>
        <v>79</v>
      </c>
      <c r="J119" s="32">
        <f t="shared" ref="J119:L119" si="61">J108+J118</f>
        <v>644</v>
      </c>
      <c r="K119" s="32"/>
      <c r="L119" s="32">
        <f t="shared" si="61"/>
        <v>62.16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80</v>
      </c>
      <c r="F120" s="40">
        <v>200</v>
      </c>
      <c r="G120" s="40">
        <v>5.7</v>
      </c>
      <c r="H120" s="40">
        <v>8</v>
      </c>
      <c r="I120" s="40">
        <v>30.6</v>
      </c>
      <c r="J120" s="40">
        <v>217</v>
      </c>
      <c r="K120" s="41">
        <v>187</v>
      </c>
      <c r="L120" s="43">
        <v>21.2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1.4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25</v>
      </c>
      <c r="G123" s="43">
        <v>3</v>
      </c>
      <c r="H123" s="43">
        <v>0.5</v>
      </c>
      <c r="I123" s="43">
        <v>20</v>
      </c>
      <c r="J123" s="43">
        <v>100</v>
      </c>
      <c r="K123" s="44">
        <v>1</v>
      </c>
      <c r="L123" s="43">
        <v>1.9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40</v>
      </c>
      <c r="G125" s="43">
        <v>2.4</v>
      </c>
      <c r="H125" s="43">
        <v>8.6</v>
      </c>
      <c r="I125" s="43">
        <v>14.6</v>
      </c>
      <c r="J125" s="43">
        <v>146</v>
      </c>
      <c r="K125" s="44">
        <v>1</v>
      </c>
      <c r="L125" s="43">
        <v>10.050000000000001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465</v>
      </c>
      <c r="G127" s="19">
        <f t="shared" ref="G127:J127" si="62">SUM(G120:G126)</f>
        <v>11.200000000000001</v>
      </c>
      <c r="H127" s="19">
        <f t="shared" si="62"/>
        <v>17.13</v>
      </c>
      <c r="I127" s="19">
        <f t="shared" si="62"/>
        <v>75.099999999999994</v>
      </c>
      <c r="J127" s="19">
        <f t="shared" si="62"/>
        <v>498</v>
      </c>
      <c r="K127" s="25"/>
      <c r="L127" s="19">
        <f t="shared" ref="L127" si="63">SUM(L120:L126)</f>
        <v>34.549999999999997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465</v>
      </c>
      <c r="G138" s="32">
        <f t="shared" ref="G138" si="66">G127+G137</f>
        <v>11.200000000000001</v>
      </c>
      <c r="H138" s="32">
        <f t="shared" ref="H138" si="67">H127+H137</f>
        <v>17.13</v>
      </c>
      <c r="I138" s="32">
        <f t="shared" ref="I138" si="68">I127+I137</f>
        <v>75.099999999999994</v>
      </c>
      <c r="J138" s="32">
        <f t="shared" ref="J138:L138" si="69">J127+J137</f>
        <v>498</v>
      </c>
      <c r="K138" s="32"/>
      <c r="L138" s="32">
        <f t="shared" si="69"/>
        <v>34.549999999999997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28.1</v>
      </c>
      <c r="H139" s="40">
        <v>24.2</v>
      </c>
      <c r="I139" s="40">
        <v>28.2</v>
      </c>
      <c r="J139" s="40">
        <v>333</v>
      </c>
      <c r="K139" s="41">
        <v>16.989999999999998</v>
      </c>
      <c r="L139" s="40">
        <v>61.2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>
        <v>4</v>
      </c>
      <c r="L141" s="43">
        <v>9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43</v>
      </c>
      <c r="F142" s="43">
        <v>25</v>
      </c>
      <c r="G142" s="43">
        <v>3</v>
      </c>
      <c r="H142" s="43">
        <v>0.5</v>
      </c>
      <c r="I142" s="43">
        <v>20</v>
      </c>
      <c r="J142" s="43">
        <v>100</v>
      </c>
      <c r="K142" s="44">
        <v>1</v>
      </c>
      <c r="L142" s="43">
        <v>1.9</v>
      </c>
    </row>
    <row r="143" spans="1:12" ht="15">
      <c r="A143" s="23"/>
      <c r="B143" s="15"/>
      <c r="C143" s="11"/>
      <c r="D143" s="7" t="s">
        <v>23</v>
      </c>
      <c r="E143" s="39" t="s">
        <v>74</v>
      </c>
      <c r="F143" s="40">
        <v>100</v>
      </c>
      <c r="G143" s="40">
        <v>1.2</v>
      </c>
      <c r="H143" s="40">
        <v>2.7</v>
      </c>
      <c r="I143" s="40">
        <v>4.3</v>
      </c>
      <c r="J143" s="40">
        <v>47</v>
      </c>
      <c r="K143" s="41">
        <v>20</v>
      </c>
      <c r="L143" s="43">
        <v>14.05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70">SUM(G139:G145)</f>
        <v>33.300000000000004</v>
      </c>
      <c r="H146" s="19">
        <f t="shared" si="70"/>
        <v>27.599999999999998</v>
      </c>
      <c r="I146" s="19">
        <f t="shared" si="70"/>
        <v>72.7</v>
      </c>
      <c r="J146" s="19">
        <f t="shared" si="70"/>
        <v>572</v>
      </c>
      <c r="K146" s="25"/>
      <c r="L146" s="19">
        <f t="shared" ref="L146" si="71">SUM(L139:L145)</f>
        <v>86.15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4">G146+G156</f>
        <v>33.300000000000004</v>
      </c>
      <c r="H157" s="32">
        <f t="shared" ref="H157" si="75">H146+H156</f>
        <v>27.599999999999998</v>
      </c>
      <c r="I157" s="32">
        <f t="shared" ref="I157" si="76">I146+I156</f>
        <v>72.7</v>
      </c>
      <c r="J157" s="32">
        <f t="shared" ref="J157:L157" si="77">J146+J156</f>
        <v>572</v>
      </c>
      <c r="K157" s="32"/>
      <c r="L157" s="32">
        <f t="shared" si="77"/>
        <v>86.15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225</v>
      </c>
      <c r="G158" s="40">
        <v>8.1</v>
      </c>
      <c r="H158" s="40">
        <v>8.5</v>
      </c>
      <c r="I158" s="40">
        <v>34.4</v>
      </c>
      <c r="J158" s="40">
        <v>234.4</v>
      </c>
      <c r="K158" s="41">
        <v>204</v>
      </c>
      <c r="L158" s="40">
        <v>29.6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79</v>
      </c>
      <c r="F160" s="43">
        <v>270</v>
      </c>
      <c r="G160" s="43">
        <v>0.2</v>
      </c>
      <c r="H160" s="43">
        <v>0.04</v>
      </c>
      <c r="I160" s="43">
        <v>10.199999999999999</v>
      </c>
      <c r="J160" s="43">
        <v>41</v>
      </c>
      <c r="K160" s="44">
        <v>270</v>
      </c>
      <c r="L160" s="43">
        <v>2.87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25</v>
      </c>
      <c r="G161" s="43">
        <v>3</v>
      </c>
      <c r="H161" s="43">
        <v>0.5</v>
      </c>
      <c r="I161" s="43">
        <v>20</v>
      </c>
      <c r="J161" s="43">
        <v>100</v>
      </c>
      <c r="K161" s="44">
        <v>1</v>
      </c>
      <c r="L161" s="43">
        <v>1.9</v>
      </c>
    </row>
    <row r="162" spans="1:12" ht="15">
      <c r="A162" s="23"/>
      <c r="B162" s="15"/>
      <c r="C162" s="11"/>
      <c r="D162" s="7" t="s">
        <v>23</v>
      </c>
      <c r="E162" s="42" t="s">
        <v>73</v>
      </c>
      <c r="F162" s="43">
        <v>100</v>
      </c>
      <c r="G162" s="43">
        <v>1.9</v>
      </c>
      <c r="H162" s="43">
        <v>6</v>
      </c>
      <c r="I162" s="43">
        <v>6.1</v>
      </c>
      <c r="J162" s="43">
        <v>86</v>
      </c>
      <c r="K162" s="44">
        <v>36</v>
      </c>
      <c r="L162" s="43">
        <v>9.0500000000000007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 t="shared" ref="G165:J165" si="78">SUM(G158:G164)</f>
        <v>13.2</v>
      </c>
      <c r="H165" s="19">
        <f t="shared" si="78"/>
        <v>15.04</v>
      </c>
      <c r="I165" s="19">
        <f t="shared" si="78"/>
        <v>70.699999999999989</v>
      </c>
      <c r="J165" s="19">
        <f t="shared" si="78"/>
        <v>461.4</v>
      </c>
      <c r="K165" s="25"/>
      <c r="L165" s="19">
        <f t="shared" ref="L165" si="79">SUM(L158:L164)</f>
        <v>43.42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13.2</v>
      </c>
      <c r="H176" s="32">
        <f t="shared" ref="H176" si="83">H165+H175</f>
        <v>15.04</v>
      </c>
      <c r="I176" s="32">
        <f t="shared" ref="I176" si="84">I165+I175</f>
        <v>70.699999999999989</v>
      </c>
      <c r="J176" s="32">
        <f t="shared" ref="J176:L176" si="85">J165+J175</f>
        <v>461.4</v>
      </c>
      <c r="K176" s="32"/>
      <c r="L176" s="32">
        <f t="shared" si="85"/>
        <v>43.42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51</v>
      </c>
      <c r="F177" s="40">
        <v>100</v>
      </c>
      <c r="G177" s="40">
        <v>12.5</v>
      </c>
      <c r="H177" s="40">
        <v>17.7</v>
      </c>
      <c r="I177" s="40">
        <v>12.7</v>
      </c>
      <c r="J177" s="40">
        <v>262</v>
      </c>
      <c r="K177" s="41">
        <v>125</v>
      </c>
      <c r="L177" s="40">
        <v>30.01</v>
      </c>
    </row>
    <row r="178" spans="1:12" ht="15">
      <c r="A178" s="23"/>
      <c r="B178" s="15"/>
      <c r="C178" s="11"/>
      <c r="D178" s="6"/>
      <c r="E178" s="42" t="s">
        <v>52</v>
      </c>
      <c r="F178" s="43">
        <v>230</v>
      </c>
      <c r="G178" s="43">
        <v>4.9000000000000004</v>
      </c>
      <c r="H178" s="43">
        <v>6.6</v>
      </c>
      <c r="I178" s="43">
        <v>48.2</v>
      </c>
      <c r="J178" s="43">
        <v>276</v>
      </c>
      <c r="K178" s="44" t="s">
        <v>53</v>
      </c>
      <c r="L178" s="43">
        <v>14.69</v>
      </c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3.3</v>
      </c>
      <c r="H179" s="43">
        <v>2.5</v>
      </c>
      <c r="I179" s="43">
        <v>13.7</v>
      </c>
      <c r="J179" s="43">
        <v>88</v>
      </c>
      <c r="K179" s="44">
        <v>274</v>
      </c>
      <c r="L179" s="43">
        <v>10.68</v>
      </c>
    </row>
    <row r="180" spans="1:12" ht="15.75" thickBot="1">
      <c r="A180" s="23"/>
      <c r="B180" s="15"/>
      <c r="C180" s="11"/>
      <c r="D180" s="7" t="s">
        <v>22</v>
      </c>
      <c r="E180" s="42" t="s">
        <v>43</v>
      </c>
      <c r="F180" s="43">
        <v>25</v>
      </c>
      <c r="G180" s="43">
        <v>3</v>
      </c>
      <c r="H180" s="43">
        <v>0.5</v>
      </c>
      <c r="I180" s="43">
        <v>20</v>
      </c>
      <c r="J180" s="43">
        <v>100</v>
      </c>
      <c r="K180" s="44">
        <v>1</v>
      </c>
      <c r="L180" s="43">
        <v>1.9</v>
      </c>
    </row>
    <row r="181" spans="1:12" ht="15">
      <c r="A181" s="23"/>
      <c r="B181" s="15"/>
      <c r="C181" s="11"/>
      <c r="D181" s="7" t="s">
        <v>23</v>
      </c>
      <c r="E181" s="39" t="s">
        <v>83</v>
      </c>
      <c r="F181" s="40">
        <v>100</v>
      </c>
      <c r="G181" s="40">
        <v>4.2</v>
      </c>
      <c r="H181" s="40">
        <v>9.1999999999999993</v>
      </c>
      <c r="I181" s="40">
        <v>5.7</v>
      </c>
      <c r="J181" s="40">
        <v>122</v>
      </c>
      <c r="K181" s="41">
        <v>9</v>
      </c>
      <c r="L181" s="43">
        <v>18.02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86">SUM(G177:G183)</f>
        <v>27.9</v>
      </c>
      <c r="H184" s="19">
        <f t="shared" si="86"/>
        <v>36.5</v>
      </c>
      <c r="I184" s="19">
        <f t="shared" si="86"/>
        <v>100.30000000000001</v>
      </c>
      <c r="J184" s="19">
        <f t="shared" si="86"/>
        <v>848</v>
      </c>
      <c r="K184" s="25"/>
      <c r="L184" s="19">
        <f t="shared" ref="L184" si="87">SUM(L177:L183)</f>
        <v>75.3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" si="90">G184+G194</f>
        <v>27.9</v>
      </c>
      <c r="H195" s="32">
        <f t="shared" ref="H195" si="91">H184+H194</f>
        <v>36.5</v>
      </c>
      <c r="I195" s="32">
        <f t="shared" ref="I195" si="92">I184+I194</f>
        <v>100.30000000000001</v>
      </c>
      <c r="J195" s="32">
        <f t="shared" ref="J195:L195" si="93">J184+J194</f>
        <v>848</v>
      </c>
      <c r="K195" s="32"/>
      <c r="L195" s="32">
        <f t="shared" si="93"/>
        <v>75.3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24.288</v>
      </c>
      <c r="H196" s="34">
        <f t="shared" si="94"/>
        <v>25.8</v>
      </c>
      <c r="I196" s="34">
        <f t="shared" si="94"/>
        <v>85.016000000000005</v>
      </c>
      <c r="J196" s="34">
        <f t="shared" si="94"/>
        <v>858.76599999999996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56.484000000000002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160" zoomScaleSheetLayoutView="1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84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100</v>
      </c>
      <c r="G6" s="40">
        <v>16.100000000000001</v>
      </c>
      <c r="H6" s="40">
        <v>17.8</v>
      </c>
      <c r="I6" s="40">
        <v>12.9</v>
      </c>
      <c r="J6" s="40">
        <v>278</v>
      </c>
      <c r="K6" s="41">
        <v>83</v>
      </c>
      <c r="L6" s="40">
        <v>18.100000000000001</v>
      </c>
    </row>
    <row r="7" spans="1:12" ht="15">
      <c r="A7" s="23"/>
      <c r="B7" s="15"/>
      <c r="C7" s="11"/>
      <c r="D7" s="6"/>
      <c r="E7" s="42" t="s">
        <v>45</v>
      </c>
      <c r="F7" s="43">
        <v>180</v>
      </c>
      <c r="G7" s="43">
        <v>3.7</v>
      </c>
      <c r="H7" s="43">
        <v>6.3</v>
      </c>
      <c r="I7" s="43">
        <v>23.4</v>
      </c>
      <c r="J7" s="43">
        <v>168</v>
      </c>
      <c r="K7" s="44">
        <v>131</v>
      </c>
      <c r="L7" s="43">
        <v>16.399999999999999</v>
      </c>
    </row>
    <row r="8" spans="1:12" ht="1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9.06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25</v>
      </c>
      <c r="G9" s="43">
        <v>3</v>
      </c>
      <c r="H9" s="43">
        <v>0.5</v>
      </c>
      <c r="I9" s="43">
        <v>20</v>
      </c>
      <c r="J9" s="43">
        <v>100</v>
      </c>
      <c r="K9" s="44">
        <v>1</v>
      </c>
      <c r="L9" s="43">
        <v>1.9</v>
      </c>
    </row>
    <row r="10" spans="1:12" ht="1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1.3</v>
      </c>
      <c r="H10" s="43">
        <v>0.08</v>
      </c>
      <c r="I10" s="43">
        <v>10.5</v>
      </c>
      <c r="J10" s="43">
        <v>45</v>
      </c>
      <c r="K10" s="44">
        <v>15</v>
      </c>
      <c r="L10" s="43">
        <v>4.79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25.700000000000003</v>
      </c>
      <c r="H13" s="19">
        <f t="shared" si="0"/>
        <v>26.48</v>
      </c>
      <c r="I13" s="19">
        <f t="shared" si="0"/>
        <v>79.199999999999989</v>
      </c>
      <c r="J13" s="19">
        <f t="shared" si="0"/>
        <v>660</v>
      </c>
      <c r="K13" s="25"/>
      <c r="L13" s="19">
        <f t="shared" ref="L13" si="1">SUM(L6:L12)</f>
        <v>50.25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0"/>
      <c r="H16" s="40"/>
      <c r="I16" s="40"/>
      <c r="J16" s="40"/>
      <c r="K16" s="41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25.700000000000003</v>
      </c>
      <c r="H24" s="32">
        <f t="shared" si="4"/>
        <v>26.48</v>
      </c>
      <c r="I24" s="32">
        <f t="shared" si="4"/>
        <v>79.199999999999989</v>
      </c>
      <c r="J24" s="32">
        <f t="shared" si="4"/>
        <v>660</v>
      </c>
      <c r="K24" s="32"/>
      <c r="L24" s="32">
        <f t="shared" ref="L24" si="5">L13+L23</f>
        <v>50.25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200</v>
      </c>
      <c r="G25" s="40">
        <v>7.78</v>
      </c>
      <c r="H25" s="40">
        <v>10</v>
      </c>
      <c r="I25" s="40">
        <v>43.56</v>
      </c>
      <c r="J25" s="40">
        <v>295.56</v>
      </c>
      <c r="K25" s="41">
        <v>173</v>
      </c>
      <c r="L25" s="40">
        <v>16.36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268</v>
      </c>
      <c r="L27" s="43">
        <v>1.4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25</v>
      </c>
      <c r="G28" s="43">
        <v>3</v>
      </c>
      <c r="H28" s="43">
        <v>0.5</v>
      </c>
      <c r="I28" s="43">
        <v>20</v>
      </c>
      <c r="J28" s="43">
        <v>100</v>
      </c>
      <c r="K28" s="44">
        <v>1</v>
      </c>
      <c r="L28" s="43">
        <v>1.9</v>
      </c>
    </row>
    <row r="29" spans="1:12" ht="15">
      <c r="A29" s="14"/>
      <c r="B29" s="15"/>
      <c r="C29" s="11"/>
      <c r="D29" s="7" t="s">
        <v>23</v>
      </c>
      <c r="E29" s="42" t="s">
        <v>77</v>
      </c>
      <c r="F29" s="43">
        <v>100</v>
      </c>
      <c r="G29" s="43">
        <v>1.4</v>
      </c>
      <c r="H29" s="43">
        <v>3.8</v>
      </c>
      <c r="I29" s="43">
        <v>4.9000000000000004</v>
      </c>
      <c r="J29" s="43">
        <v>54</v>
      </c>
      <c r="K29" s="44">
        <v>6</v>
      </c>
      <c r="L29" s="43">
        <v>6.5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:L32" si="6">SUM(G25:G31)</f>
        <v>12.28</v>
      </c>
      <c r="H32" s="19">
        <f t="shared" si="6"/>
        <v>14.329999999999998</v>
      </c>
      <c r="I32" s="19">
        <f t="shared" si="6"/>
        <v>78.360000000000014</v>
      </c>
      <c r="J32" s="19">
        <f t="shared" si="6"/>
        <v>484.56</v>
      </c>
      <c r="K32" s="25"/>
      <c r="L32" s="19">
        <f t="shared" si="6"/>
        <v>26.159999999999997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525</v>
      </c>
      <c r="G43" s="32">
        <f t="shared" ref="G43:L43" si="8">G32+G42</f>
        <v>12.28</v>
      </c>
      <c r="H43" s="32">
        <f t="shared" si="8"/>
        <v>14.329999999999998</v>
      </c>
      <c r="I43" s="32">
        <f t="shared" si="8"/>
        <v>78.360000000000014</v>
      </c>
      <c r="J43" s="32">
        <f t="shared" si="8"/>
        <v>484.56</v>
      </c>
      <c r="K43" s="32"/>
      <c r="L43" s="32">
        <f t="shared" si="8"/>
        <v>26.159999999999997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130</v>
      </c>
      <c r="G44" s="40">
        <v>31.75</v>
      </c>
      <c r="H44" s="40">
        <v>20.8</v>
      </c>
      <c r="I44" s="40">
        <v>22.1</v>
      </c>
      <c r="J44" s="40">
        <v>240</v>
      </c>
      <c r="K44" s="41" t="s">
        <v>61</v>
      </c>
      <c r="L44" s="43">
        <v>38.5</v>
      </c>
    </row>
    <row r="45" spans="1:12" ht="15">
      <c r="A45" s="23"/>
      <c r="B45" s="15"/>
      <c r="C45" s="11"/>
      <c r="D45" s="6"/>
      <c r="E45" s="42" t="s">
        <v>50</v>
      </c>
      <c r="F45" s="43">
        <v>180</v>
      </c>
      <c r="G45" s="43">
        <v>6.6</v>
      </c>
      <c r="H45" s="43">
        <v>5</v>
      </c>
      <c r="I45" s="43">
        <v>40</v>
      </c>
      <c r="J45" s="43">
        <v>2375</v>
      </c>
      <c r="K45" s="44">
        <v>202</v>
      </c>
      <c r="L45" s="43">
        <v>7.44</v>
      </c>
    </row>
    <row r="46" spans="1:12" ht="15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1</v>
      </c>
      <c r="H46" s="43">
        <v>0.2</v>
      </c>
      <c r="I46" s="43">
        <v>20.2</v>
      </c>
      <c r="J46" s="43">
        <v>92</v>
      </c>
      <c r="K46" s="44">
        <v>4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25</v>
      </c>
      <c r="G47" s="43">
        <v>3</v>
      </c>
      <c r="H47" s="43">
        <v>0.5</v>
      </c>
      <c r="I47" s="43">
        <v>20</v>
      </c>
      <c r="J47" s="43">
        <v>100</v>
      </c>
      <c r="K47" s="44">
        <v>1</v>
      </c>
      <c r="L47" s="43">
        <v>1.9</v>
      </c>
    </row>
    <row r="48" spans="1:12" ht="15">
      <c r="A48" s="23"/>
      <c r="B48" s="15"/>
      <c r="C48" s="11"/>
      <c r="D48" s="7" t="s">
        <v>23</v>
      </c>
      <c r="E48" s="42" t="s">
        <v>70</v>
      </c>
      <c r="F48" s="43">
        <v>100</v>
      </c>
      <c r="G48" s="43">
        <v>2.25</v>
      </c>
      <c r="H48" s="43">
        <v>6.3</v>
      </c>
      <c r="I48" s="43">
        <v>4.0999999999999996</v>
      </c>
      <c r="J48" s="43">
        <v>82</v>
      </c>
      <c r="K48" s="44">
        <v>39</v>
      </c>
      <c r="L48" s="43">
        <v>8.9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635</v>
      </c>
      <c r="G51" s="19">
        <f t="shared" ref="G51:L51" si="9">SUM(G44:G50)</f>
        <v>44.6</v>
      </c>
      <c r="H51" s="19">
        <f t="shared" si="9"/>
        <v>32.799999999999997</v>
      </c>
      <c r="I51" s="19">
        <f t="shared" si="9"/>
        <v>106.39999999999999</v>
      </c>
      <c r="J51" s="19">
        <f t="shared" si="9"/>
        <v>2889</v>
      </c>
      <c r="K51" s="25"/>
      <c r="L51" s="19">
        <f t="shared" si="9"/>
        <v>64.739999999999995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:L62" si="11">G51+G61</f>
        <v>44.6</v>
      </c>
      <c r="H62" s="32">
        <f t="shared" si="11"/>
        <v>32.799999999999997</v>
      </c>
      <c r="I62" s="32">
        <f t="shared" si="11"/>
        <v>106.39999999999999</v>
      </c>
      <c r="J62" s="32">
        <f t="shared" si="11"/>
        <v>2889</v>
      </c>
      <c r="K62" s="32"/>
      <c r="L62" s="32">
        <f t="shared" si="11"/>
        <v>64.739999999999995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200</v>
      </c>
      <c r="G63" s="40">
        <v>9.3000000000000007</v>
      </c>
      <c r="H63" s="40">
        <v>11</v>
      </c>
      <c r="I63" s="40">
        <v>44</v>
      </c>
      <c r="J63" s="40">
        <v>312</v>
      </c>
      <c r="K63" s="41">
        <v>185</v>
      </c>
      <c r="L63" s="40">
        <v>13.7</v>
      </c>
    </row>
    <row r="64" spans="1:12" ht="15">
      <c r="A64" s="23"/>
      <c r="B64" s="15"/>
      <c r="C64" s="11"/>
      <c r="D64" s="6"/>
      <c r="E64" s="42" t="s">
        <v>68</v>
      </c>
      <c r="F64" s="43">
        <v>40</v>
      </c>
      <c r="G64" s="43">
        <v>12.8</v>
      </c>
      <c r="H64" s="43">
        <v>11.6</v>
      </c>
      <c r="I64" s="43">
        <v>0.7</v>
      </c>
      <c r="J64" s="43">
        <v>158.69999999999999</v>
      </c>
      <c r="K64" s="44">
        <v>4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79</v>
      </c>
      <c r="F65" s="43">
        <v>270</v>
      </c>
      <c r="G65" s="43">
        <v>0.2</v>
      </c>
      <c r="H65" s="43">
        <v>0.04</v>
      </c>
      <c r="I65" s="43">
        <v>10.199999999999999</v>
      </c>
      <c r="J65" s="43">
        <v>41</v>
      </c>
      <c r="K65" s="44">
        <v>270</v>
      </c>
      <c r="L65" s="43">
        <v>2.87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25</v>
      </c>
      <c r="G66" s="43">
        <v>3</v>
      </c>
      <c r="H66" s="43">
        <v>0.5</v>
      </c>
      <c r="I66" s="43">
        <v>20</v>
      </c>
      <c r="J66" s="43">
        <v>100</v>
      </c>
      <c r="K66" s="44">
        <v>1</v>
      </c>
      <c r="L66" s="43">
        <v>1.9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40</v>
      </c>
      <c r="G68" s="43">
        <v>2.4</v>
      </c>
      <c r="H68" s="43">
        <v>8.6</v>
      </c>
      <c r="I68" s="43">
        <v>14.6</v>
      </c>
      <c r="J68" s="43">
        <v>146</v>
      </c>
      <c r="K68" s="44">
        <v>1</v>
      </c>
      <c r="L68" s="43">
        <v>10.050000000000001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:L70" si="12">SUM(G63:G69)</f>
        <v>27.7</v>
      </c>
      <c r="H70" s="19">
        <f t="shared" si="12"/>
        <v>31.740000000000002</v>
      </c>
      <c r="I70" s="19">
        <f t="shared" si="12"/>
        <v>89.5</v>
      </c>
      <c r="J70" s="19">
        <f t="shared" si="12"/>
        <v>757.7</v>
      </c>
      <c r="K70" s="25"/>
      <c r="L70" s="19">
        <f t="shared" si="12"/>
        <v>44.519999999999996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:L81" si="14">G70+G80</f>
        <v>27.7</v>
      </c>
      <c r="H81" s="32">
        <f t="shared" si="14"/>
        <v>31.740000000000002</v>
      </c>
      <c r="I81" s="32">
        <f t="shared" si="14"/>
        <v>89.5</v>
      </c>
      <c r="J81" s="32">
        <f t="shared" si="14"/>
        <v>757.7</v>
      </c>
      <c r="K81" s="32"/>
      <c r="L81" s="32">
        <f t="shared" si="14"/>
        <v>44.519999999999996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100</v>
      </c>
      <c r="G82" s="40">
        <v>12.5</v>
      </c>
      <c r="H82" s="40">
        <v>17.7</v>
      </c>
      <c r="I82" s="40">
        <v>12.7</v>
      </c>
      <c r="J82" s="40">
        <v>262</v>
      </c>
      <c r="K82" s="41">
        <v>125</v>
      </c>
      <c r="L82" s="43">
        <v>32.06</v>
      </c>
    </row>
    <row r="83" spans="1:12" ht="15">
      <c r="A83" s="23"/>
      <c r="B83" s="15"/>
      <c r="C83" s="11"/>
      <c r="D83" s="6"/>
      <c r="E83" s="42" t="s">
        <v>52</v>
      </c>
      <c r="F83" s="43">
        <v>230</v>
      </c>
      <c r="G83" s="43">
        <v>4.9000000000000004</v>
      </c>
      <c r="H83" s="43">
        <v>6.6</v>
      </c>
      <c r="I83" s="43">
        <v>48.2</v>
      </c>
      <c r="J83" s="43">
        <v>276</v>
      </c>
      <c r="K83" s="44" t="s">
        <v>53</v>
      </c>
      <c r="L83" s="43">
        <v>18.899999999999999</v>
      </c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>
        <v>274</v>
      </c>
      <c r="L84" s="43">
        <v>10.68</v>
      </c>
    </row>
    <row r="85" spans="1:12" ht="15.75" thickBot="1">
      <c r="A85" s="23"/>
      <c r="B85" s="15"/>
      <c r="C85" s="11"/>
      <c r="D85" s="7" t="s">
        <v>22</v>
      </c>
      <c r="E85" s="42" t="s">
        <v>43</v>
      </c>
      <c r="F85" s="43">
        <v>25</v>
      </c>
      <c r="G85" s="43">
        <v>3</v>
      </c>
      <c r="H85" s="43">
        <v>0.5</v>
      </c>
      <c r="I85" s="43">
        <v>20</v>
      </c>
      <c r="J85" s="43">
        <v>100</v>
      </c>
      <c r="K85" s="44">
        <v>1</v>
      </c>
      <c r="L85" s="43">
        <v>1.9</v>
      </c>
    </row>
    <row r="86" spans="1:12" ht="15">
      <c r="A86" s="23"/>
      <c r="B86" s="15"/>
      <c r="C86" s="11"/>
      <c r="D86" s="7" t="s">
        <v>23</v>
      </c>
      <c r="E86" s="39" t="s">
        <v>74</v>
      </c>
      <c r="F86" s="40">
        <v>100</v>
      </c>
      <c r="G86" s="40">
        <v>1.2</v>
      </c>
      <c r="H86" s="40">
        <v>2.7</v>
      </c>
      <c r="I86" s="40">
        <v>4.3</v>
      </c>
      <c r="J86" s="40">
        <v>47</v>
      </c>
      <c r="K86" s="41">
        <v>20</v>
      </c>
      <c r="L86" s="43">
        <v>14.05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655</v>
      </c>
      <c r="G89" s="19">
        <f t="shared" ref="G89:L89" si="15">SUM(G82:G88)</f>
        <v>24.9</v>
      </c>
      <c r="H89" s="19">
        <f t="shared" si="15"/>
        <v>29.999999999999996</v>
      </c>
      <c r="I89" s="19">
        <f t="shared" si="15"/>
        <v>98.9</v>
      </c>
      <c r="J89" s="19">
        <f t="shared" si="15"/>
        <v>773</v>
      </c>
      <c r="K89" s="25"/>
      <c r="L89" s="19">
        <f t="shared" si="15"/>
        <v>77.59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655</v>
      </c>
      <c r="G100" s="32">
        <f t="shared" ref="G100:L100" si="17">G89+G99</f>
        <v>24.9</v>
      </c>
      <c r="H100" s="32">
        <f t="shared" si="17"/>
        <v>29.999999999999996</v>
      </c>
      <c r="I100" s="32">
        <f t="shared" si="17"/>
        <v>98.9</v>
      </c>
      <c r="J100" s="32">
        <f t="shared" si="17"/>
        <v>773</v>
      </c>
      <c r="K100" s="32"/>
      <c r="L100" s="32">
        <f t="shared" si="17"/>
        <v>77.59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100</v>
      </c>
      <c r="G101" s="40">
        <v>12.5</v>
      </c>
      <c r="H101" s="40">
        <v>17.7</v>
      </c>
      <c r="I101" s="40">
        <v>12.7</v>
      </c>
      <c r="J101" s="40">
        <v>262</v>
      </c>
      <c r="K101" s="41">
        <v>125</v>
      </c>
      <c r="L101" s="40">
        <v>30.01</v>
      </c>
    </row>
    <row r="102" spans="1:12" ht="15">
      <c r="A102" s="23"/>
      <c r="B102" s="15"/>
      <c r="C102" s="11"/>
      <c r="D102" s="6"/>
      <c r="E102" s="42" t="s">
        <v>45</v>
      </c>
      <c r="F102" s="43">
        <v>180</v>
      </c>
      <c r="G102" s="43">
        <v>3.7</v>
      </c>
      <c r="H102" s="43">
        <v>6.3</v>
      </c>
      <c r="I102" s="43">
        <v>23.4</v>
      </c>
      <c r="J102" s="43">
        <v>168</v>
      </c>
      <c r="K102" s="44">
        <v>131</v>
      </c>
      <c r="L102" s="43">
        <v>16.399999999999999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9.06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25</v>
      </c>
      <c r="G104" s="43">
        <v>3</v>
      </c>
      <c r="H104" s="43">
        <v>0.5</v>
      </c>
      <c r="I104" s="43">
        <v>20</v>
      </c>
      <c r="J104" s="43">
        <v>100</v>
      </c>
      <c r="K104" s="44">
        <v>1</v>
      </c>
      <c r="L104" s="43">
        <v>1.9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76</v>
      </c>
      <c r="F106" s="43">
        <v>100</v>
      </c>
      <c r="G106" s="43">
        <v>1.3</v>
      </c>
      <c r="H106" s="43">
        <v>0.08</v>
      </c>
      <c r="I106" s="43">
        <v>10.5</v>
      </c>
      <c r="J106" s="43">
        <v>45</v>
      </c>
      <c r="K106" s="44">
        <v>15</v>
      </c>
      <c r="L106" s="43">
        <v>4.79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605</v>
      </c>
      <c r="G108" s="19">
        <f t="shared" ref="G108:J108" si="18">SUM(G101:G107)</f>
        <v>22.1</v>
      </c>
      <c r="H108" s="19">
        <f t="shared" si="18"/>
        <v>26.38</v>
      </c>
      <c r="I108" s="19">
        <f t="shared" si="18"/>
        <v>79</v>
      </c>
      <c r="J108" s="19">
        <f t="shared" si="18"/>
        <v>644</v>
      </c>
      <c r="K108" s="25"/>
      <c r="L108" s="19">
        <f t="shared" ref="L108" si="19">SUM(L101:L107)</f>
        <v>62.16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:L119" si="22">G108+G118</f>
        <v>22.1</v>
      </c>
      <c r="H119" s="32">
        <f t="shared" si="22"/>
        <v>26.38</v>
      </c>
      <c r="I119" s="32">
        <f t="shared" si="22"/>
        <v>79</v>
      </c>
      <c r="J119" s="32">
        <f t="shared" si="22"/>
        <v>644</v>
      </c>
      <c r="K119" s="32"/>
      <c r="L119" s="32">
        <f t="shared" si="22"/>
        <v>62.16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80</v>
      </c>
      <c r="F120" s="40">
        <v>200</v>
      </c>
      <c r="G120" s="40">
        <v>5.7</v>
      </c>
      <c r="H120" s="40">
        <v>8</v>
      </c>
      <c r="I120" s="40">
        <v>30.6</v>
      </c>
      <c r="J120" s="40">
        <v>217</v>
      </c>
      <c r="K120" s="41">
        <v>187</v>
      </c>
      <c r="L120" s="43">
        <v>21.2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1.4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25</v>
      </c>
      <c r="G123" s="43">
        <v>3</v>
      </c>
      <c r="H123" s="43">
        <v>0.5</v>
      </c>
      <c r="I123" s="43">
        <v>20</v>
      </c>
      <c r="J123" s="43">
        <v>100</v>
      </c>
      <c r="K123" s="44">
        <v>1</v>
      </c>
      <c r="L123" s="43">
        <v>1.9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40</v>
      </c>
      <c r="G125" s="43">
        <v>2.4</v>
      </c>
      <c r="H125" s="43">
        <v>8.6</v>
      </c>
      <c r="I125" s="43">
        <v>14.6</v>
      </c>
      <c r="J125" s="43">
        <v>146</v>
      </c>
      <c r="K125" s="44">
        <v>1</v>
      </c>
      <c r="L125" s="43">
        <v>10.050000000000001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465</v>
      </c>
      <c r="G127" s="19">
        <f t="shared" ref="G127:J127" si="23">SUM(G120:G126)</f>
        <v>11.200000000000001</v>
      </c>
      <c r="H127" s="19">
        <f t="shared" si="23"/>
        <v>17.13</v>
      </c>
      <c r="I127" s="19">
        <f t="shared" si="23"/>
        <v>75.099999999999994</v>
      </c>
      <c r="J127" s="19">
        <f t="shared" si="23"/>
        <v>498</v>
      </c>
      <c r="K127" s="25"/>
      <c r="L127" s="19">
        <f t="shared" ref="L127" si="24">SUM(L120:L126)</f>
        <v>34.549999999999997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465</v>
      </c>
      <c r="G138" s="32">
        <f t="shared" ref="G138:L138" si="27">G127+G137</f>
        <v>11.200000000000001</v>
      </c>
      <c r="H138" s="32">
        <f t="shared" si="27"/>
        <v>17.13</v>
      </c>
      <c r="I138" s="32">
        <f t="shared" si="27"/>
        <v>75.099999999999994</v>
      </c>
      <c r="J138" s="32">
        <f t="shared" si="27"/>
        <v>498</v>
      </c>
      <c r="K138" s="32"/>
      <c r="L138" s="32">
        <f t="shared" si="27"/>
        <v>34.549999999999997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28.1</v>
      </c>
      <c r="H139" s="40">
        <v>24.2</v>
      </c>
      <c r="I139" s="40">
        <v>28.2</v>
      </c>
      <c r="J139" s="40">
        <v>333</v>
      </c>
      <c r="K139" s="41">
        <v>16.989999999999998</v>
      </c>
      <c r="L139" s="40">
        <v>61.2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>
        <v>4</v>
      </c>
      <c r="L141" s="43">
        <v>9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43</v>
      </c>
      <c r="F142" s="43">
        <v>25</v>
      </c>
      <c r="G142" s="43">
        <v>3</v>
      </c>
      <c r="H142" s="43">
        <v>0.5</v>
      </c>
      <c r="I142" s="43">
        <v>20</v>
      </c>
      <c r="J142" s="43">
        <v>100</v>
      </c>
      <c r="K142" s="44">
        <v>1</v>
      </c>
      <c r="L142" s="43">
        <v>1.9</v>
      </c>
    </row>
    <row r="143" spans="1:12" ht="15">
      <c r="A143" s="23"/>
      <c r="B143" s="15"/>
      <c r="C143" s="11"/>
      <c r="D143" s="7" t="s">
        <v>23</v>
      </c>
      <c r="E143" s="39" t="s">
        <v>74</v>
      </c>
      <c r="F143" s="40">
        <v>100</v>
      </c>
      <c r="G143" s="40">
        <v>1.2</v>
      </c>
      <c r="H143" s="40">
        <v>2.7</v>
      </c>
      <c r="I143" s="40">
        <v>4.3</v>
      </c>
      <c r="J143" s="40">
        <v>47</v>
      </c>
      <c r="K143" s="41">
        <v>20</v>
      </c>
      <c r="L143" s="43">
        <v>14.05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28">SUM(G139:G145)</f>
        <v>33.300000000000004</v>
      </c>
      <c r="H146" s="19">
        <f t="shared" si="28"/>
        <v>27.599999999999998</v>
      </c>
      <c r="I146" s="19">
        <f t="shared" si="28"/>
        <v>72.7</v>
      </c>
      <c r="J146" s="19">
        <f t="shared" si="28"/>
        <v>572</v>
      </c>
      <c r="K146" s="25"/>
      <c r="L146" s="19">
        <f t="shared" ref="L146" si="29">SUM(L139:L145)</f>
        <v>86.15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:L157" si="32">G146+G156</f>
        <v>33.300000000000004</v>
      </c>
      <c r="H157" s="32">
        <f t="shared" si="32"/>
        <v>27.599999999999998</v>
      </c>
      <c r="I157" s="32">
        <f t="shared" si="32"/>
        <v>72.7</v>
      </c>
      <c r="J157" s="32">
        <f t="shared" si="32"/>
        <v>572</v>
      </c>
      <c r="K157" s="32"/>
      <c r="L157" s="32">
        <f t="shared" si="32"/>
        <v>86.15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225</v>
      </c>
      <c r="G158" s="40">
        <v>8.1</v>
      </c>
      <c r="H158" s="40">
        <v>8.5</v>
      </c>
      <c r="I158" s="40">
        <v>34.4</v>
      </c>
      <c r="J158" s="40">
        <v>234.4</v>
      </c>
      <c r="K158" s="41">
        <v>204</v>
      </c>
      <c r="L158" s="40">
        <v>29.6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79</v>
      </c>
      <c r="F160" s="43">
        <v>270</v>
      </c>
      <c r="G160" s="43">
        <v>0.2</v>
      </c>
      <c r="H160" s="43">
        <v>0.04</v>
      </c>
      <c r="I160" s="43">
        <v>10.199999999999999</v>
      </c>
      <c r="J160" s="43">
        <v>41</v>
      </c>
      <c r="K160" s="44">
        <v>270</v>
      </c>
      <c r="L160" s="43">
        <v>2.87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25</v>
      </c>
      <c r="G161" s="43">
        <v>3</v>
      </c>
      <c r="H161" s="43">
        <v>0.5</v>
      </c>
      <c r="I161" s="43">
        <v>20</v>
      </c>
      <c r="J161" s="43">
        <v>100</v>
      </c>
      <c r="K161" s="44">
        <v>1</v>
      </c>
      <c r="L161" s="43">
        <v>1.9</v>
      </c>
    </row>
    <row r="162" spans="1:12" ht="15">
      <c r="A162" s="23"/>
      <c r="B162" s="15"/>
      <c r="C162" s="11"/>
      <c r="D162" s="7" t="s">
        <v>23</v>
      </c>
      <c r="E162" s="42" t="s">
        <v>73</v>
      </c>
      <c r="F162" s="43">
        <v>100</v>
      </c>
      <c r="G162" s="43">
        <v>1.9</v>
      </c>
      <c r="H162" s="43">
        <v>6</v>
      </c>
      <c r="I162" s="43">
        <v>6.1</v>
      </c>
      <c r="J162" s="43">
        <v>86</v>
      </c>
      <c r="K162" s="44">
        <v>36</v>
      </c>
      <c r="L162" s="43">
        <v>9.0500000000000007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 t="shared" ref="G165:J165" si="33">SUM(G158:G164)</f>
        <v>13.2</v>
      </c>
      <c r="H165" s="19">
        <f t="shared" si="33"/>
        <v>15.04</v>
      </c>
      <c r="I165" s="19">
        <f t="shared" si="33"/>
        <v>70.699999999999989</v>
      </c>
      <c r="J165" s="19">
        <f t="shared" si="33"/>
        <v>461.4</v>
      </c>
      <c r="K165" s="25"/>
      <c r="L165" s="19">
        <f t="shared" ref="L165" si="34">SUM(L158:L164)</f>
        <v>43.42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:L176" si="37">G165+G175</f>
        <v>13.2</v>
      </c>
      <c r="H176" s="32">
        <f t="shared" si="37"/>
        <v>15.04</v>
      </c>
      <c r="I176" s="32">
        <f t="shared" si="37"/>
        <v>70.699999999999989</v>
      </c>
      <c r="J176" s="32">
        <f t="shared" si="37"/>
        <v>461.4</v>
      </c>
      <c r="K176" s="32"/>
      <c r="L176" s="32">
        <f t="shared" si="37"/>
        <v>43.42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51</v>
      </c>
      <c r="F177" s="40">
        <v>100</v>
      </c>
      <c r="G177" s="40">
        <v>12.5</v>
      </c>
      <c r="H177" s="40">
        <v>17.7</v>
      </c>
      <c r="I177" s="40">
        <v>12.7</v>
      </c>
      <c r="J177" s="40">
        <v>262</v>
      </c>
      <c r="K177" s="41">
        <v>125</v>
      </c>
      <c r="L177" s="40">
        <v>30.01</v>
      </c>
    </row>
    <row r="178" spans="1:12" ht="15">
      <c r="A178" s="23"/>
      <c r="B178" s="15"/>
      <c r="C178" s="11"/>
      <c r="D178" s="6"/>
      <c r="E178" s="42" t="s">
        <v>52</v>
      </c>
      <c r="F178" s="43">
        <v>230</v>
      </c>
      <c r="G178" s="43">
        <v>4.9000000000000004</v>
      </c>
      <c r="H178" s="43">
        <v>6.6</v>
      </c>
      <c r="I178" s="43">
        <v>48.2</v>
      </c>
      <c r="J178" s="43">
        <v>276</v>
      </c>
      <c r="K178" s="44" t="s">
        <v>53</v>
      </c>
      <c r="L178" s="43">
        <v>14.69</v>
      </c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3.3</v>
      </c>
      <c r="H179" s="43">
        <v>2.5</v>
      </c>
      <c r="I179" s="43">
        <v>13.7</v>
      </c>
      <c r="J179" s="43">
        <v>88</v>
      </c>
      <c r="K179" s="44">
        <v>274</v>
      </c>
      <c r="L179" s="43">
        <v>10.68</v>
      </c>
    </row>
    <row r="180" spans="1:12" ht="15.75" thickBot="1">
      <c r="A180" s="23"/>
      <c r="B180" s="15"/>
      <c r="C180" s="11"/>
      <c r="D180" s="7" t="s">
        <v>22</v>
      </c>
      <c r="E180" s="42" t="s">
        <v>43</v>
      </c>
      <c r="F180" s="43">
        <v>25</v>
      </c>
      <c r="G180" s="43">
        <v>3</v>
      </c>
      <c r="H180" s="43">
        <v>0.5</v>
      </c>
      <c r="I180" s="43">
        <v>20</v>
      </c>
      <c r="J180" s="43">
        <v>100</v>
      </c>
      <c r="K180" s="44">
        <v>1</v>
      </c>
      <c r="L180" s="43">
        <v>1.9</v>
      </c>
    </row>
    <row r="181" spans="1:12" ht="15">
      <c r="A181" s="23"/>
      <c r="B181" s="15"/>
      <c r="C181" s="11"/>
      <c r="D181" s="7" t="s">
        <v>23</v>
      </c>
      <c r="E181" s="39" t="s">
        <v>83</v>
      </c>
      <c r="F181" s="40">
        <v>100</v>
      </c>
      <c r="G181" s="40">
        <v>4.2</v>
      </c>
      <c r="H181" s="40">
        <v>9.1999999999999993</v>
      </c>
      <c r="I181" s="40">
        <v>5.7</v>
      </c>
      <c r="J181" s="40">
        <v>122</v>
      </c>
      <c r="K181" s="41">
        <v>9</v>
      </c>
      <c r="L181" s="43">
        <v>18.02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27.9</v>
      </c>
      <c r="H184" s="19">
        <f t="shared" si="38"/>
        <v>36.5</v>
      </c>
      <c r="I184" s="19">
        <f t="shared" si="38"/>
        <v>100.30000000000001</v>
      </c>
      <c r="J184" s="19">
        <f t="shared" si="38"/>
        <v>848</v>
      </c>
      <c r="K184" s="25"/>
      <c r="L184" s="19">
        <f t="shared" ref="L184" si="39">SUM(L177:L183)</f>
        <v>75.3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:L195" si="42">G184+G194</f>
        <v>27.9</v>
      </c>
      <c r="H195" s="32">
        <f t="shared" si="42"/>
        <v>36.5</v>
      </c>
      <c r="I195" s="32">
        <f t="shared" si="42"/>
        <v>100.30000000000001</v>
      </c>
      <c r="J195" s="32">
        <f t="shared" si="42"/>
        <v>848</v>
      </c>
      <c r="K195" s="32"/>
      <c r="L195" s="32">
        <f t="shared" si="42"/>
        <v>75.3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24.288</v>
      </c>
      <c r="H196" s="34">
        <f t="shared" si="43"/>
        <v>25.8</v>
      </c>
      <c r="I196" s="34">
        <f t="shared" si="43"/>
        <v>85.016000000000005</v>
      </c>
      <c r="J196" s="34">
        <f t="shared" si="43"/>
        <v>858.76599999999996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56.484000000000002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</vt:lpstr>
      <vt:lpstr>ОВЗ</vt:lpstr>
      <vt:lpstr>1-4 класс</vt:lpstr>
      <vt:lpstr>5-11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Комаровских</cp:lastModifiedBy>
  <cp:lastPrinted>2024-01-08T08:01:59Z</cp:lastPrinted>
  <dcterms:created xsi:type="dcterms:W3CDTF">2022-05-16T14:23:56Z</dcterms:created>
  <dcterms:modified xsi:type="dcterms:W3CDTF">2024-09-01T04:39:00Z</dcterms:modified>
</cp:coreProperties>
</file>